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20" windowWidth="15600" windowHeight="11760" firstSheet="1" activeTab="1"/>
  </bookViews>
  <sheets>
    <sheet name="Evaluación de Portal y Datos" sheetId="1" r:id="rId1"/>
    <sheet name="Sheet" sheetId="5" r:id="rId2"/>
  </sheets>
  <calcPr calcId="125725"/>
</workbook>
</file>

<file path=xl/calcChain.xml><?xml version="1.0" encoding="utf-8"?>
<calcChain xmlns="http://schemas.openxmlformats.org/spreadsheetml/2006/main">
  <c r="D50" i="5"/>
  <c r="D43"/>
  <c r="D34" l="1"/>
  <c r="D24"/>
  <c r="D12"/>
  <c r="D53" l="1"/>
  <c r="D21" i="1"/>
</calcChain>
</file>

<file path=xl/sharedStrings.xml><?xml version="1.0" encoding="utf-8"?>
<sst xmlns="http://schemas.openxmlformats.org/spreadsheetml/2006/main" count="283" uniqueCount="102">
  <si>
    <t>1. Usabilidad: Facilidad de localización y de uso del sitio</t>
  </si>
  <si>
    <t>Observación</t>
  </si>
  <si>
    <t>La página Web del organismo, ¿se encontró en la primera página en el sitio de búsqueda Google (http://www.google.com)?</t>
  </si>
  <si>
    <t>Se realizaron entre 1 a 3 clics para llegar a los contenidos buscados (plantearse a priori una búsqueda)</t>
  </si>
  <si>
    <t>El sitio tiene una estructura y navegación, fácil de comprender (intuitiva)</t>
  </si>
  <si>
    <t>Se ha verificado que todos los enlaces probados llevan a su contenido respectivo (no hay enlaces rotos)</t>
  </si>
  <si>
    <t>SUBTOTAL</t>
  </si>
  <si>
    <t>2. Accesibilidad: capacidad de acceso al sitio web y a sus contenidos, independientemente de la discapacidad (física, intelectual o técnica) que presenten las personas o de las que se deriven del contexto de uso (tecnológicas o ambientales).</t>
  </si>
  <si>
    <t>La página Web del organismo puede ser visualizada desde el navegador Google Chrome</t>
  </si>
  <si>
    <t>La página Web del organismo puede ser visualizada desde el navegador Mozilla Firefox</t>
  </si>
  <si>
    <t>La página Web del organismo puede ser visualizada desde el navegador Internet Explorer</t>
  </si>
  <si>
    <t>El sitio tiene alguna funcionalidad para discapacidad visual (alto contraste, control del tamaño de letras, por ejemplo)</t>
  </si>
  <si>
    <t>El usuario puede acceder a todos los contenidos del sitio web sin necesidad de tener que descargar e instalar plugins adicionales</t>
  </si>
  <si>
    <t>3. Valor de la Información</t>
  </si>
  <si>
    <t>La información presentada está actualizada</t>
  </si>
  <si>
    <t>La información se localiza con rapidez</t>
  </si>
  <si>
    <t>Permite comparar datos con años anteriores</t>
  </si>
  <si>
    <t>El sitio permite enviar sugerencias o comentarios.</t>
  </si>
  <si>
    <t>Su motor de búsqueda presenta resultados adecuados a la búsqueda.</t>
  </si>
  <si>
    <t>Se puede profundizar la información obtenida a través de vínculos o archivos</t>
  </si>
  <si>
    <t>Tiene un sistema para solicitudes de información en línea</t>
  </si>
  <si>
    <t>TOTAL PARCIAL</t>
  </si>
  <si>
    <t>Posee una sección de Ayuda o Preguntas Frecuentes</t>
  </si>
  <si>
    <t>El sitio Web del organismo puede ser visualizado en formato responsivo (movil)</t>
  </si>
  <si>
    <t>La información suministrada puede ser complementada con gráficos</t>
  </si>
  <si>
    <t>Se puede obtener los datos originales sin haber sido tratados por el organismo</t>
  </si>
  <si>
    <t>Existe una variedad de formatos para descargar la información</t>
  </si>
  <si>
    <t>Los archivos descargados se visualizan sin problema</t>
  </si>
  <si>
    <t>Existen elementos de navegación que orienten al usuario acerca de dónde está y cómo volver a inicio (home)</t>
  </si>
  <si>
    <t xml:space="preserve">Es predecible la respuesta del sistema antes de hacer clic sobre el enlace </t>
  </si>
  <si>
    <t>Permite observar la fuente de donde se extraen los datos</t>
  </si>
  <si>
    <t>4. Mejora Continua y Solicitud de Información</t>
  </si>
  <si>
    <t>Los datos son reutilizables</t>
  </si>
  <si>
    <t>El sitio tiene alguna funcionalidad para incorporar audio para las personas con discapacidad</t>
  </si>
  <si>
    <t>El sitio tiene alguna funcionalidad para incorporar subtitulos a elementos audio visuales</t>
  </si>
  <si>
    <t>La información también es suministrada a través de otros idiomas o lenguas originarias</t>
  </si>
  <si>
    <t xml:space="preserve">El sitio solicita evaluación sobre su desempeño y uso </t>
  </si>
  <si>
    <t xml:space="preserve">El sitio posee información de contacto (telefono, correo) </t>
  </si>
  <si>
    <t xml:space="preserve">El sitio establece cómo se puede acceder al servicio </t>
  </si>
  <si>
    <t>La información suministrada está completa</t>
  </si>
  <si>
    <t>P</t>
  </si>
  <si>
    <t>D</t>
  </si>
  <si>
    <t xml:space="preserve">El sitio describe la información de esa sección </t>
  </si>
  <si>
    <t>El sitio permite acceder a cuentas oficiales del organismo (Twiter, Facebook, otros)</t>
  </si>
  <si>
    <t>El sitio permite compartir la información en redes sociales</t>
  </si>
  <si>
    <t>Es posible encontrar información sobre programas y/o datos a través de las cuentas oficiales</t>
  </si>
  <si>
    <t>Portal</t>
  </si>
  <si>
    <t>Datos</t>
  </si>
  <si>
    <t>Área</t>
  </si>
  <si>
    <t>P.E.S</t>
  </si>
  <si>
    <t>E</t>
  </si>
  <si>
    <t>La información esta en lenguaje comprensible</t>
  </si>
  <si>
    <t>S</t>
  </si>
  <si>
    <t>Info</t>
  </si>
  <si>
    <t xml:space="preserve">Organismo responsable:  </t>
  </si>
  <si>
    <t xml:space="preserve">Programa: </t>
  </si>
  <si>
    <t xml:space="preserve">Evaluación del Portal: </t>
  </si>
  <si>
    <t>N</t>
  </si>
  <si>
    <t>TOTAL</t>
  </si>
  <si>
    <t>Colocar: área de impacto: Social, Económica, Política</t>
  </si>
  <si>
    <t>El usuario necesita paquetes estadisticos o programas especializados para utilizar la información</t>
  </si>
  <si>
    <t xml:space="preserve">P.E. </t>
  </si>
  <si>
    <t>Tiene motor de búsqueda interna y presenta resultados adecuados a la búsqueda</t>
  </si>
  <si>
    <t>1. Datos Abiertos</t>
  </si>
  <si>
    <t>Indicadores</t>
  </si>
  <si>
    <t>Presencia de datos abiertos gubernamentales.</t>
  </si>
  <si>
    <t>Existencia de estructura auto explicativa</t>
  </si>
  <si>
    <t xml:space="preserve">Presencia de herramientas de búsqueda </t>
  </si>
  <si>
    <t xml:space="preserve"> Presencia de herramientas web 2.0</t>
  </si>
  <si>
    <t>2. Usabilidad del Diseño web</t>
  </si>
  <si>
    <t>3. Accesibilidad para todos los usuarios: capacidad de acceso al sitio web y a sus contenidos, independientemente de la discapacidad (física, intelectual o técnica) que presenten las personas o de las que se deriven del contexto de uso (tecnológicas o ambientales).</t>
  </si>
  <si>
    <t>4. Información Comprensible en el portal web</t>
  </si>
  <si>
    <t>5. Retroalimentación en el portal web</t>
  </si>
  <si>
    <t>Existe una sección de datos abiertos en el portal web de Gobierno Abierto del país.</t>
  </si>
  <si>
    <t>Existe una sección de datos abiertos en el portal web según el área de impacto.</t>
  </si>
  <si>
    <t>Funcionamiento del portal web en distintas plataformas.</t>
  </si>
  <si>
    <t>Existencia de funciones de edición del portal web.</t>
  </si>
  <si>
    <t>Existencia de información oportuna.</t>
  </si>
  <si>
    <t>Existencia de elementos de apoyo audiovisual.</t>
  </si>
  <si>
    <t>Existencia de lenguaje comprensible</t>
  </si>
  <si>
    <t>Existencia de información de contacto</t>
  </si>
  <si>
    <t>Existencia sistema especial de solicitudes en línea.</t>
  </si>
  <si>
    <t>El sitio permite acceder a cuentas oficiales del organismo (Twiter, Facebook, otros) y es posible encontrar información sobre programas y/o datos</t>
  </si>
  <si>
    <t>La página Web del organismo puede ser visualizada desde el navegador Google Chrome, Mozilla Firefox e Internet Explorer</t>
  </si>
  <si>
    <t>Existencia de mecanismos para hacer comentarios</t>
  </si>
  <si>
    <t>Funcionalidad del diseño web</t>
  </si>
  <si>
    <t xml:space="preserve">Facilidad para la descarga de archivos estadísticos </t>
  </si>
  <si>
    <t>Nivel de estructuración de los datos encontrados en el portal web según el área de impacto (5 estrellas de Tim Berners Lee)</t>
  </si>
  <si>
    <t>Nivel de estructuración de los datos encontrados en el portal web de Gobierno Abierto del país (5 estrellas de Tim Berners Lee)</t>
  </si>
  <si>
    <t>Nivel de estructuración de los datos.</t>
  </si>
  <si>
    <t>El sitio tiene alguna funcionalidad para incorporar audio para las personas con discapacidad o subtítulos a elementos audiovisuales</t>
  </si>
  <si>
    <t>La información presentada está vigente</t>
  </si>
  <si>
    <t>PD</t>
  </si>
  <si>
    <t xml:space="preserve">El sitio posee información de contacto (teléfono, correo) </t>
  </si>
  <si>
    <t>El usuario no necesita paquetes estadísticos o programas especializados para utilizar la información</t>
  </si>
  <si>
    <t>Existe información sobre los elementos especificos de análisis del área de impacto correspondiente, en la sección de datos abiertos del portal web analizado</t>
  </si>
  <si>
    <t>Existe información sobre los elementos especificos de análisis del área de impacto, en la sección de datos abiertos del portal web de Gobierno Abierto</t>
  </si>
  <si>
    <t>E19</t>
  </si>
  <si>
    <t>E20</t>
  </si>
  <si>
    <t>E 23</t>
  </si>
  <si>
    <t>Presencia de Información oportuna en sección de datos abiertos</t>
  </si>
  <si>
    <t>Tipo de programa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</si>
</sst>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1"/>
      <name val="Arial"/>
      <family val="2"/>
    </font>
    <font>
      <b/>
      <sz val="16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Arial"/>
      <family val="2"/>
    </font>
    <font>
      <sz val="11"/>
      <name val="Calibri"/>
      <family val="2"/>
      <scheme val="minor"/>
    </font>
    <font>
      <sz val="12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2F27E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/>
      <diagonal/>
    </border>
  </borders>
  <cellStyleXfs count="2">
    <xf numFmtId="0" fontId="0" fillId="0" borderId="0"/>
    <xf numFmtId="0" fontId="1" fillId="0" borderId="0"/>
  </cellStyleXfs>
  <cellXfs count="212">
    <xf numFmtId="0" fontId="0" fillId="0" borderId="0" xfId="0"/>
    <xf numFmtId="0" fontId="1" fillId="0" borderId="0" xfId="1"/>
    <xf numFmtId="0" fontId="2" fillId="0" borderId="0" xfId="1" applyFont="1"/>
    <xf numFmtId="0" fontId="1" fillId="0" borderId="1" xfId="1" applyBorder="1"/>
    <xf numFmtId="0" fontId="1" fillId="0" borderId="2" xfId="1" applyBorder="1"/>
    <xf numFmtId="0" fontId="1" fillId="0" borderId="3" xfId="1" applyBorder="1"/>
    <xf numFmtId="0" fontId="5" fillId="0" borderId="0" xfId="1" applyFont="1"/>
    <xf numFmtId="0" fontId="8" fillId="0" borderId="1" xfId="1" applyFont="1" applyBorder="1"/>
    <xf numFmtId="0" fontId="8" fillId="0" borderId="1" xfId="1" applyFont="1" applyBorder="1" applyAlignment="1">
      <alignment vertical="top" wrapText="1"/>
    </xf>
    <xf numFmtId="0" fontId="1" fillId="2" borderId="7" xfId="1" applyFill="1" applyBorder="1"/>
    <xf numFmtId="0" fontId="6" fillId="4" borderId="1" xfId="1" applyFont="1" applyFill="1" applyBorder="1" applyAlignment="1">
      <alignment horizontal="center"/>
    </xf>
    <xf numFmtId="0" fontId="1" fillId="0" borderId="1" xfId="1" applyBorder="1" applyAlignment="1"/>
    <xf numFmtId="0" fontId="8" fillId="0" borderId="1" xfId="1" applyFont="1" applyFill="1" applyBorder="1"/>
    <xf numFmtId="0" fontId="1" fillId="0" borderId="1" xfId="1" applyFill="1" applyBorder="1"/>
    <xf numFmtId="0" fontId="0" fillId="0" borderId="0" xfId="0" applyFill="1"/>
    <xf numFmtId="0" fontId="8" fillId="0" borderId="1" xfId="1" applyFont="1" applyFill="1" applyBorder="1" applyAlignment="1">
      <alignment vertical="top" wrapText="1"/>
    </xf>
    <xf numFmtId="0" fontId="1" fillId="0" borderId="0" xfId="1" applyBorder="1"/>
    <xf numFmtId="0" fontId="1" fillId="0" borderId="8" xfId="1" applyBorder="1"/>
    <xf numFmtId="2" fontId="6" fillId="3" borderId="5" xfId="1" applyNumberFormat="1" applyFont="1" applyFill="1" applyBorder="1"/>
    <xf numFmtId="0" fontId="8" fillId="0" borderId="0" xfId="1" applyFont="1"/>
    <xf numFmtId="0" fontId="1" fillId="0" borderId="1" xfId="1" applyFill="1" applyBorder="1" applyAlignment="1"/>
    <xf numFmtId="0" fontId="1" fillId="0" borderId="0" xfId="1" applyFill="1"/>
    <xf numFmtId="0" fontId="5" fillId="0" borderId="0" xfId="1" applyFont="1" applyFill="1"/>
    <xf numFmtId="0" fontId="8" fillId="0" borderId="1" xfId="1" applyFont="1" applyBorder="1" applyAlignment="1">
      <alignment wrapText="1"/>
    </xf>
    <xf numFmtId="0" fontId="1" fillId="0" borderId="1" xfId="1" applyBorder="1" applyAlignment="1">
      <alignment wrapText="1"/>
    </xf>
    <xf numFmtId="0" fontId="3" fillId="5" borderId="1" xfId="1" applyFont="1" applyFill="1" applyBorder="1"/>
    <xf numFmtId="0" fontId="2" fillId="6" borderId="6" xfId="1" applyFont="1" applyFill="1" applyBorder="1" applyAlignment="1">
      <alignment horizontal="right"/>
    </xf>
    <xf numFmtId="0" fontId="2" fillId="6" borderId="7" xfId="1" applyFont="1" applyFill="1" applyBorder="1" applyAlignment="1">
      <alignment horizontal="right"/>
    </xf>
    <xf numFmtId="0" fontId="6" fillId="6" borderId="4" xfId="1" applyFont="1" applyFill="1" applyBorder="1" applyAlignment="1">
      <alignment horizontal="right"/>
    </xf>
    <xf numFmtId="0" fontId="7" fillId="7" borderId="0" xfId="1" applyFont="1" applyFill="1" applyAlignment="1">
      <alignment horizontal="right"/>
    </xf>
    <xf numFmtId="0" fontId="1" fillId="0" borderId="9" xfId="1" applyBorder="1"/>
    <xf numFmtId="0" fontId="1" fillId="0" borderId="1" xfId="1" applyFill="1" applyBorder="1" applyAlignment="1">
      <alignment wrapText="1"/>
    </xf>
    <xf numFmtId="0" fontId="1" fillId="0" borderId="0" xfId="1" applyAlignment="1">
      <alignment horizontal="center" vertical="center"/>
    </xf>
    <xf numFmtId="0" fontId="1" fillId="0" borderId="0" xfId="1" applyFill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2" fontId="6" fillId="0" borderId="0" xfId="1" applyNumberFormat="1" applyFont="1" applyFill="1" applyBorder="1" applyAlignment="1">
      <alignment horizontal="center" vertical="center"/>
    </xf>
    <xf numFmtId="2" fontId="7" fillId="0" borderId="0" xfId="1" applyNumberFormat="1" applyFont="1" applyFill="1" applyAlignment="1">
      <alignment horizontal="center" vertical="center"/>
    </xf>
    <xf numFmtId="0" fontId="2" fillId="6" borderId="1" xfId="1" applyFont="1" applyFill="1" applyBorder="1" applyAlignment="1">
      <alignment horizontal="center" vertical="center"/>
    </xf>
    <xf numFmtId="0" fontId="3" fillId="5" borderId="1" xfId="1" applyFont="1" applyFill="1" applyBorder="1" applyAlignment="1"/>
    <xf numFmtId="0" fontId="1" fillId="5" borderId="1" xfId="1" applyFill="1" applyBorder="1" applyAlignment="1"/>
    <xf numFmtId="0" fontId="1" fillId="5" borderId="1" xfId="1" applyFill="1" applyBorder="1"/>
    <xf numFmtId="0" fontId="1" fillId="0" borderId="10" xfId="1" applyBorder="1"/>
    <xf numFmtId="0" fontId="8" fillId="5" borderId="1" xfId="1" applyFont="1" applyFill="1" applyBorder="1" applyAlignment="1">
      <alignment horizontal="center" vertical="center"/>
    </xf>
    <xf numFmtId="0" fontId="6" fillId="5" borderId="1" xfId="1" applyFont="1" applyFill="1" applyBorder="1" applyAlignment="1">
      <alignment horizontal="center"/>
    </xf>
    <xf numFmtId="0" fontId="1" fillId="6" borderId="1" xfId="1" applyFill="1" applyBorder="1" applyAlignment="1">
      <alignment horizontal="center" vertical="center" wrapText="1"/>
    </xf>
    <xf numFmtId="0" fontId="3" fillId="5" borderId="1" xfId="1" applyFont="1" applyFill="1" applyBorder="1" applyAlignment="1">
      <alignment wrapText="1"/>
    </xf>
    <xf numFmtId="0" fontId="1" fillId="5" borderId="1" xfId="1" applyFill="1" applyBorder="1" applyAlignment="1">
      <alignment wrapText="1"/>
    </xf>
    <xf numFmtId="0" fontId="1" fillId="5" borderId="1" xfId="1" applyFill="1" applyBorder="1" applyAlignment="1">
      <alignment horizontal="center" vertical="center" wrapText="1"/>
    </xf>
    <xf numFmtId="0" fontId="3" fillId="5" borderId="1" xfId="1" applyFont="1" applyFill="1" applyBorder="1" applyAlignment="1">
      <alignment vertical="top" wrapText="1"/>
    </xf>
    <xf numFmtId="0" fontId="8" fillId="0" borderId="1" xfId="1" applyFont="1" applyFill="1" applyBorder="1" applyAlignment="1"/>
    <xf numFmtId="0" fontId="0" fillId="0" borderId="1" xfId="0" applyBorder="1"/>
    <xf numFmtId="0" fontId="1" fillId="6" borderId="1" xfId="1" applyFill="1" applyBorder="1" applyAlignment="1">
      <alignment horizontal="center" vertical="center"/>
    </xf>
    <xf numFmtId="0" fontId="1" fillId="5" borderId="1" xfId="1" applyFill="1" applyBorder="1" applyAlignment="1">
      <alignment horizontal="center" vertical="center"/>
    </xf>
    <xf numFmtId="0" fontId="3" fillId="6" borderId="1" xfId="1" applyFont="1" applyFill="1" applyBorder="1"/>
    <xf numFmtId="0" fontId="1" fillId="6" borderId="1" xfId="1" applyFill="1" applyBorder="1"/>
    <xf numFmtId="2" fontId="7" fillId="8" borderId="0" xfId="1" applyNumberFormat="1" applyFont="1" applyFill="1"/>
    <xf numFmtId="0" fontId="1" fillId="5" borderId="3" xfId="1" applyFill="1" applyBorder="1"/>
    <xf numFmtId="0" fontId="2" fillId="5" borderId="1" xfId="1" applyFont="1" applyFill="1" applyBorder="1" applyAlignment="1">
      <alignment vertical="center" wrapText="1"/>
    </xf>
    <xf numFmtId="0" fontId="8" fillId="5" borderId="1" xfId="1" applyFont="1" applyFill="1" applyBorder="1"/>
    <xf numFmtId="0" fontId="2" fillId="0" borderId="1" xfId="1" applyFont="1" applyBorder="1" applyAlignment="1">
      <alignment horizontal="center" vertical="center" wrapText="1"/>
    </xf>
    <xf numFmtId="0" fontId="1" fillId="0" borderId="1" xfId="1" applyFont="1" applyBorder="1" applyAlignment="1">
      <alignment horizontal="center" vertical="center"/>
    </xf>
    <xf numFmtId="0" fontId="9" fillId="0" borderId="0" xfId="0" applyFont="1"/>
    <xf numFmtId="0" fontId="8" fillId="9" borderId="2" xfId="1" applyFont="1" applyFill="1" applyBorder="1"/>
    <xf numFmtId="0" fontId="8" fillId="9" borderId="1" xfId="1" applyFont="1" applyFill="1" applyBorder="1"/>
    <xf numFmtId="0" fontId="1" fillId="9" borderId="1" xfId="1" applyFill="1" applyBorder="1"/>
    <xf numFmtId="0" fontId="8" fillId="9" borderId="1" xfId="1" applyFont="1" applyFill="1" applyBorder="1" applyAlignment="1">
      <alignment vertical="top" wrapText="1"/>
    </xf>
    <xf numFmtId="0" fontId="1" fillId="0" borderId="1" xfId="1" applyFont="1" applyFill="1" applyBorder="1"/>
    <xf numFmtId="0" fontId="3" fillId="6" borderId="1" xfId="1" applyFont="1" applyFill="1" applyBorder="1" applyAlignment="1"/>
    <xf numFmtId="0" fontId="1" fillId="6" borderId="1" xfId="1" applyFill="1" applyBorder="1" applyAlignment="1"/>
    <xf numFmtId="0" fontId="3" fillId="6" borderId="1" xfId="1" applyFont="1" applyFill="1" applyBorder="1" applyAlignment="1">
      <alignment wrapText="1"/>
    </xf>
    <xf numFmtId="0" fontId="1" fillId="6" borderId="1" xfId="1" applyFill="1" applyBorder="1" applyAlignment="1">
      <alignment wrapText="1"/>
    </xf>
    <xf numFmtId="0" fontId="6" fillId="0" borderId="12" xfId="1" applyFont="1" applyFill="1" applyBorder="1" applyAlignment="1">
      <alignment horizontal="center" wrapText="1"/>
    </xf>
    <xf numFmtId="0" fontId="4" fillId="0" borderId="13" xfId="1" applyFont="1" applyFill="1" applyBorder="1" applyAlignment="1">
      <alignment horizontal="center" wrapText="1"/>
    </xf>
    <xf numFmtId="0" fontId="4" fillId="0" borderId="2" xfId="1" applyFont="1" applyFill="1" applyBorder="1" applyAlignment="1">
      <alignment horizontal="center" wrapText="1"/>
    </xf>
    <xf numFmtId="0" fontId="4" fillId="0" borderId="3" xfId="1" applyFont="1" applyFill="1" applyBorder="1" applyAlignment="1">
      <alignment horizontal="left"/>
    </xf>
    <xf numFmtId="0" fontId="5" fillId="0" borderId="11" xfId="1" applyFont="1" applyFill="1" applyBorder="1" applyAlignment="1">
      <alignment horizontal="left"/>
    </xf>
    <xf numFmtId="0" fontId="0" fillId="0" borderId="1" xfId="0" applyBorder="1" applyProtection="1">
      <protection locked="0"/>
    </xf>
    <xf numFmtId="0" fontId="4" fillId="0" borderId="17" xfId="1" applyFont="1" applyFill="1" applyBorder="1" applyAlignment="1" applyProtection="1">
      <alignment horizontal="left"/>
      <protection locked="0"/>
    </xf>
    <xf numFmtId="0" fontId="5" fillId="0" borderId="11" xfId="1" applyFont="1" applyFill="1" applyBorder="1" applyAlignment="1" applyProtection="1">
      <alignment horizontal="left"/>
      <protection locked="0"/>
    </xf>
    <xf numFmtId="0" fontId="6" fillId="0" borderId="12" xfId="1" applyFont="1" applyFill="1" applyBorder="1" applyAlignment="1" applyProtection="1">
      <alignment wrapText="1"/>
      <protection locked="0"/>
    </xf>
    <xf numFmtId="0" fontId="0" fillId="0" borderId="0" xfId="0" applyFill="1" applyProtection="1">
      <protection locked="0"/>
    </xf>
    <xf numFmtId="0" fontId="0" fillId="0" borderId="0" xfId="0" applyFont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6" fillId="0" borderId="13" xfId="1" applyFont="1" applyFill="1" applyBorder="1" applyAlignment="1" applyProtection="1">
      <alignment horizontal="center" wrapText="1"/>
      <protection locked="0"/>
    </xf>
    <xf numFmtId="0" fontId="1" fillId="0" borderId="1" xfId="1" applyBorder="1" applyProtection="1">
      <protection locked="0"/>
    </xf>
    <xf numFmtId="0" fontId="6" fillId="0" borderId="2" xfId="1" applyFont="1" applyFill="1" applyBorder="1" applyAlignment="1" applyProtection="1">
      <alignment horizontal="center" wrapText="1"/>
      <protection locked="0"/>
    </xf>
    <xf numFmtId="0" fontId="6" fillId="0" borderId="14" xfId="1" applyFont="1" applyFill="1" applyBorder="1" applyAlignment="1" applyProtection="1">
      <alignment horizontal="center"/>
      <protection locked="0"/>
    </xf>
    <xf numFmtId="0" fontId="12" fillId="0" borderId="14" xfId="1" applyFont="1" applyFill="1" applyBorder="1" applyAlignment="1" applyProtection="1">
      <alignment horizontal="center"/>
      <protection locked="0"/>
    </xf>
    <xf numFmtId="0" fontId="2" fillId="0" borderId="1" xfId="1" applyFont="1" applyBorder="1" applyAlignment="1" applyProtection="1">
      <alignment horizontal="center" vertical="center" wrapText="1"/>
      <protection locked="0"/>
    </xf>
    <xf numFmtId="0" fontId="3" fillId="6" borderId="11" xfId="1" applyFont="1" applyFill="1" applyBorder="1" applyAlignment="1" applyProtection="1">
      <protection locked="0"/>
    </xf>
    <xf numFmtId="0" fontId="1" fillId="6" borderId="1" xfId="1" applyFill="1" applyBorder="1" applyAlignment="1" applyProtection="1">
      <protection locked="0"/>
    </xf>
    <xf numFmtId="0" fontId="2" fillId="6" borderId="1" xfId="1" applyFont="1" applyFill="1" applyBorder="1" applyAlignment="1" applyProtection="1">
      <alignment horizontal="center" vertical="center"/>
      <protection locked="0"/>
    </xf>
    <xf numFmtId="0" fontId="6" fillId="10" borderId="1" xfId="1" applyFont="1" applyFill="1" applyBorder="1" applyAlignment="1" applyProtection="1">
      <alignment horizontal="center"/>
      <protection locked="0"/>
    </xf>
    <xf numFmtId="0" fontId="6" fillId="4" borderId="1" xfId="1" applyFont="1" applyFill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2" fillId="0" borderId="1" xfId="1" applyFont="1" applyFill="1" applyBorder="1" applyAlignment="1" applyProtection="1">
      <alignment horizontal="center" vertical="center" wrapText="1"/>
      <protection locked="0"/>
    </xf>
    <xf numFmtId="0" fontId="3" fillId="5" borderId="11" xfId="1" applyFont="1" applyFill="1" applyBorder="1" applyAlignment="1" applyProtection="1">
      <protection locked="0"/>
    </xf>
    <xf numFmtId="0" fontId="1" fillId="5" borderId="1" xfId="1" applyFill="1" applyBorder="1" applyAlignment="1" applyProtection="1">
      <alignment horizontal="center"/>
      <protection locked="0"/>
    </xf>
    <xf numFmtId="0" fontId="2" fillId="5" borderId="1" xfId="1" applyFont="1" applyFill="1" applyBorder="1" applyAlignment="1" applyProtection="1">
      <alignment horizontal="center" vertical="center"/>
      <protection locked="0"/>
    </xf>
    <xf numFmtId="0" fontId="6" fillId="5" borderId="1" xfId="1" applyFont="1" applyFill="1" applyBorder="1" applyAlignment="1" applyProtection="1">
      <alignment horizontal="center"/>
      <protection locked="0"/>
    </xf>
    <xf numFmtId="0" fontId="1" fillId="0" borderId="1" xfId="1" applyFont="1" applyBorder="1" applyAlignment="1" applyProtection="1">
      <alignment horizontal="center" vertical="center" wrapText="1"/>
      <protection locked="0"/>
    </xf>
    <xf numFmtId="0" fontId="1" fillId="0" borderId="11" xfId="1" applyFont="1" applyFill="1" applyBorder="1" applyAlignment="1" applyProtection="1">
      <protection locked="0"/>
    </xf>
    <xf numFmtId="0" fontId="1" fillId="0" borderId="1" xfId="1" applyFill="1" applyBorder="1" applyAlignment="1" applyProtection="1">
      <alignment horizontal="center"/>
      <protection locked="0"/>
    </xf>
    <xf numFmtId="2" fontId="11" fillId="0" borderId="1" xfId="1" applyNumberFormat="1" applyFont="1" applyFill="1" applyBorder="1" applyAlignment="1" applyProtection="1">
      <alignment horizontal="center" vertical="center"/>
      <protection locked="0"/>
    </xf>
    <xf numFmtId="2" fontId="10" fillId="0" borderId="1" xfId="0" applyNumberFormat="1" applyFont="1" applyBorder="1" applyAlignment="1" applyProtection="1">
      <alignment horizontal="center" vertical="center" wrapText="1"/>
      <protection locked="0"/>
    </xf>
    <xf numFmtId="0" fontId="1" fillId="0" borderId="1" xfId="1" applyBorder="1" applyAlignment="1" applyProtection="1">
      <alignment horizontal="center"/>
      <protection locked="0"/>
    </xf>
    <xf numFmtId="0" fontId="2" fillId="6" borderId="18" xfId="1" applyFont="1" applyFill="1" applyBorder="1" applyAlignment="1" applyProtection="1">
      <alignment horizontal="right"/>
      <protection locked="0"/>
    </xf>
    <xf numFmtId="0" fontId="8" fillId="0" borderId="0" xfId="1" applyFont="1" applyBorder="1" applyAlignment="1" applyProtection="1">
      <alignment horizontal="center" vertical="center"/>
      <protection locked="0"/>
    </xf>
    <xf numFmtId="0" fontId="10" fillId="0" borderId="21" xfId="0" applyFont="1" applyBorder="1" applyAlignment="1" applyProtection="1">
      <alignment horizontal="center" vertical="center" wrapText="1"/>
      <protection locked="0"/>
    </xf>
    <xf numFmtId="2" fontId="10" fillId="0" borderId="21" xfId="0" applyNumberFormat="1" applyFont="1" applyBorder="1" applyAlignment="1" applyProtection="1">
      <alignment horizontal="center" vertical="center" wrapText="1"/>
      <protection locked="0"/>
    </xf>
    <xf numFmtId="0" fontId="1" fillId="0" borderId="0" xfId="1" applyFont="1" applyBorder="1" applyAlignment="1" applyProtection="1">
      <alignment horizontal="center" vertical="center" wrapText="1"/>
      <protection locked="0"/>
    </xf>
    <xf numFmtId="0" fontId="2" fillId="0" borderId="0" xfId="1" applyFont="1" applyBorder="1" applyAlignment="1" applyProtection="1">
      <alignment horizontal="center" vertical="center" wrapText="1"/>
      <protection locked="0"/>
    </xf>
    <xf numFmtId="0" fontId="1" fillId="0" borderId="3" xfId="1" applyFill="1" applyBorder="1" applyAlignment="1" applyProtection="1">
      <alignment horizontal="center"/>
      <protection locked="0"/>
    </xf>
    <xf numFmtId="0" fontId="8" fillId="0" borderId="14" xfId="1" applyFont="1" applyBorder="1" applyAlignment="1" applyProtection="1">
      <alignment horizontal="center" vertical="center"/>
      <protection locked="0"/>
    </xf>
    <xf numFmtId="0" fontId="10" fillId="0" borderId="14" xfId="0" applyFont="1" applyBorder="1" applyAlignment="1" applyProtection="1">
      <alignment horizontal="center" vertical="center" wrapText="1"/>
      <protection locked="0"/>
    </xf>
    <xf numFmtId="2" fontId="10" fillId="0" borderId="14" xfId="0" applyNumberFormat="1" applyFont="1" applyBorder="1" applyAlignment="1" applyProtection="1">
      <alignment horizontal="center" vertical="center" wrapText="1"/>
      <protection locked="0"/>
    </xf>
    <xf numFmtId="0" fontId="2" fillId="0" borderId="2" xfId="1" applyFont="1" applyBorder="1" applyAlignment="1" applyProtection="1">
      <alignment horizontal="center" vertical="center" wrapText="1"/>
      <protection locked="0"/>
    </xf>
    <xf numFmtId="2" fontId="6" fillId="4" borderId="2" xfId="1" applyNumberFormat="1" applyFont="1" applyFill="1" applyBorder="1" applyAlignment="1" applyProtection="1">
      <alignment horizontal="center"/>
      <protection locked="0"/>
    </xf>
    <xf numFmtId="0" fontId="2" fillId="5" borderId="1" xfId="1" applyFont="1" applyFill="1" applyBorder="1" applyAlignment="1" applyProtection="1">
      <alignment horizontal="center" vertical="center" wrapText="1"/>
      <protection locked="0"/>
    </xf>
    <xf numFmtId="0" fontId="2" fillId="5" borderId="1" xfId="1" applyFont="1" applyFill="1" applyBorder="1" applyAlignment="1" applyProtection="1">
      <alignment vertical="center" wrapText="1"/>
      <protection locked="0"/>
    </xf>
    <xf numFmtId="0" fontId="1" fillId="5" borderId="12" xfId="1" applyFill="1" applyBorder="1" applyAlignment="1" applyProtection="1">
      <alignment horizontal="center"/>
      <protection locked="0"/>
    </xf>
    <xf numFmtId="0" fontId="8" fillId="5" borderId="12" xfId="1" applyFont="1" applyFill="1" applyBorder="1" applyAlignment="1" applyProtection="1">
      <alignment horizontal="center" vertical="center"/>
      <protection locked="0"/>
    </xf>
    <xf numFmtId="0" fontId="6" fillId="5" borderId="12" xfId="1" applyFont="1" applyFill="1" applyBorder="1" applyAlignment="1" applyProtection="1">
      <alignment horizontal="center"/>
      <protection locked="0"/>
    </xf>
    <xf numFmtId="2" fontId="6" fillId="5" borderId="1" xfId="1" applyNumberFormat="1" applyFont="1" applyFill="1" applyBorder="1" applyAlignment="1" applyProtection="1">
      <alignment horizontal="center"/>
      <protection locked="0"/>
    </xf>
    <xf numFmtId="0" fontId="10" fillId="0" borderId="15" xfId="0" applyFont="1" applyFill="1" applyBorder="1" applyAlignment="1" applyProtection="1">
      <alignment horizontal="center" wrapText="1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0" fontId="1" fillId="0" borderId="2" xfId="1" applyFill="1" applyBorder="1" applyAlignment="1" applyProtection="1">
      <alignment horizontal="center"/>
      <protection locked="0"/>
    </xf>
    <xf numFmtId="2" fontId="1" fillId="0" borderId="12" xfId="1" applyNumberFormat="1" applyBorder="1" applyAlignment="1" applyProtection="1">
      <alignment horizontal="center"/>
      <protection locked="0"/>
    </xf>
    <xf numFmtId="2" fontId="1" fillId="0" borderId="1" xfId="1" applyNumberFormat="1" applyBorder="1" applyAlignment="1" applyProtection="1">
      <alignment horizontal="center"/>
      <protection locked="0"/>
    </xf>
    <xf numFmtId="2" fontId="1" fillId="0" borderId="1" xfId="1" applyNumberFormat="1" applyFill="1" applyBorder="1" applyAlignment="1" applyProtection="1">
      <alignment horizontal="center"/>
      <protection locked="0"/>
    </xf>
    <xf numFmtId="0" fontId="1" fillId="0" borderId="1" xfId="1" applyFill="1" applyBorder="1" applyProtection="1">
      <protection locked="0"/>
    </xf>
    <xf numFmtId="0" fontId="1" fillId="0" borderId="21" xfId="1" applyBorder="1" applyAlignment="1" applyProtection="1">
      <alignment horizontal="center"/>
      <protection locked="0"/>
    </xf>
    <xf numFmtId="0" fontId="1" fillId="0" borderId="21" xfId="1" applyBorder="1" applyProtection="1">
      <protection locked="0"/>
    </xf>
    <xf numFmtId="0" fontId="1" fillId="0" borderId="0" xfId="1" applyFill="1" applyBorder="1" applyAlignment="1" applyProtection="1">
      <alignment horizontal="center" vertical="center"/>
      <protection locked="0"/>
    </xf>
    <xf numFmtId="0" fontId="1" fillId="0" borderId="0" xfId="1" applyProtection="1">
      <protection locked="0"/>
    </xf>
    <xf numFmtId="2" fontId="1" fillId="0" borderId="0" xfId="1" applyNumberFormat="1" applyAlignment="1" applyProtection="1">
      <alignment horizontal="center"/>
      <protection locked="0"/>
    </xf>
    <xf numFmtId="0" fontId="1" fillId="0" borderId="0" xfId="1" applyBorder="1" applyAlignment="1" applyProtection="1">
      <alignment horizontal="center"/>
      <protection locked="0"/>
    </xf>
    <xf numFmtId="0" fontId="1" fillId="0" borderId="0" xfId="1" applyBorder="1" applyProtection="1">
      <protection locked="0"/>
    </xf>
    <xf numFmtId="0" fontId="2" fillId="0" borderId="0" xfId="1" applyFont="1" applyProtection="1">
      <protection locked="0"/>
    </xf>
    <xf numFmtId="0" fontId="1" fillId="0" borderId="0" xfId="1" applyAlignment="1" applyProtection="1">
      <alignment horizontal="center" vertical="center"/>
      <protection locked="0"/>
    </xf>
    <xf numFmtId="0" fontId="1" fillId="0" borderId="14" xfId="1" applyBorder="1" applyAlignment="1" applyProtection="1">
      <alignment horizontal="center"/>
      <protection locked="0"/>
    </xf>
    <xf numFmtId="0" fontId="3" fillId="6" borderId="11" xfId="1" applyFont="1" applyFill="1" applyBorder="1" applyAlignment="1" applyProtection="1">
      <alignment wrapText="1"/>
      <protection locked="0"/>
    </xf>
    <xf numFmtId="0" fontId="1" fillId="6" borderId="1" xfId="1" applyFill="1" applyBorder="1" applyAlignment="1" applyProtection="1">
      <alignment wrapText="1"/>
      <protection locked="0"/>
    </xf>
    <xf numFmtId="2" fontId="6" fillId="4" borderId="1" xfId="1" applyNumberFormat="1" applyFont="1" applyFill="1" applyBorder="1" applyAlignment="1" applyProtection="1">
      <alignment horizontal="center"/>
      <protection locked="0"/>
    </xf>
    <xf numFmtId="0" fontId="1" fillId="5" borderId="1" xfId="1" applyFill="1" applyBorder="1" applyProtection="1">
      <protection locked="0"/>
    </xf>
    <xf numFmtId="0" fontId="3" fillId="5" borderId="11" xfId="1" applyFont="1" applyFill="1" applyBorder="1" applyAlignment="1" applyProtection="1">
      <alignment wrapText="1"/>
      <protection locked="0"/>
    </xf>
    <xf numFmtId="0" fontId="1" fillId="5" borderId="1" xfId="1" applyFill="1" applyBorder="1" applyAlignment="1" applyProtection="1">
      <alignment wrapText="1"/>
      <protection locked="0"/>
    </xf>
    <xf numFmtId="0" fontId="1" fillId="5" borderId="1" xfId="1" applyFill="1" applyBorder="1" applyAlignment="1" applyProtection="1">
      <alignment horizontal="center" vertical="center" wrapText="1"/>
      <protection locked="0"/>
    </xf>
    <xf numFmtId="2" fontId="8" fillId="0" borderId="1" xfId="1" applyNumberFormat="1" applyFont="1" applyBorder="1" applyAlignment="1" applyProtection="1">
      <alignment horizontal="center"/>
      <protection locked="0"/>
    </xf>
    <xf numFmtId="0" fontId="8" fillId="0" borderId="1" xfId="1" applyFont="1" applyBorder="1" applyAlignment="1" applyProtection="1">
      <alignment horizontal="center" vertical="top" wrapText="1"/>
      <protection locked="0"/>
    </xf>
    <xf numFmtId="2" fontId="8" fillId="0" borderId="1" xfId="1" applyNumberFormat="1" applyFont="1" applyFill="1" applyBorder="1" applyAlignment="1" applyProtection="1">
      <alignment horizontal="center"/>
      <protection locked="0"/>
    </xf>
    <xf numFmtId="0" fontId="8" fillId="0" borderId="1" xfId="1" applyFont="1" applyBorder="1" applyProtection="1">
      <protection locked="0"/>
    </xf>
    <xf numFmtId="0" fontId="2" fillId="6" borderId="20" xfId="1" applyFont="1" applyFill="1" applyBorder="1" applyAlignment="1" applyProtection="1">
      <alignment horizontal="right"/>
      <protection locked="0"/>
    </xf>
    <xf numFmtId="0" fontId="1" fillId="0" borderId="0" xfId="1" applyFill="1" applyProtection="1">
      <protection locked="0"/>
    </xf>
    <xf numFmtId="0" fontId="8" fillId="0" borderId="1" xfId="1" applyFont="1" applyFill="1" applyBorder="1" applyProtection="1">
      <protection locked="0"/>
    </xf>
    <xf numFmtId="2" fontId="1" fillId="0" borderId="1" xfId="1" applyNumberFormat="1" applyFill="1" applyBorder="1" applyAlignment="1" applyProtection="1">
      <alignment horizontal="center" wrapText="1"/>
      <protection locked="0"/>
    </xf>
    <xf numFmtId="0" fontId="8" fillId="0" borderId="0" xfId="1" applyFont="1" applyProtection="1">
      <protection locked="0"/>
    </xf>
    <xf numFmtId="2" fontId="8" fillId="0" borderId="0" xfId="1" applyNumberFormat="1" applyFont="1" applyAlignment="1" applyProtection="1">
      <alignment horizontal="center"/>
      <protection locked="0"/>
    </xf>
    <xf numFmtId="0" fontId="3" fillId="6" borderId="11" xfId="1" applyFont="1" applyFill="1" applyBorder="1" applyProtection="1">
      <protection locked="0"/>
    </xf>
    <xf numFmtId="0" fontId="1" fillId="6" borderId="1" xfId="1" applyFill="1" applyBorder="1" applyProtection="1">
      <protection locked="0"/>
    </xf>
    <xf numFmtId="0" fontId="3" fillId="5" borderId="11" xfId="1" applyFont="1" applyFill="1" applyBorder="1" applyProtection="1">
      <protection locked="0"/>
    </xf>
    <xf numFmtId="0" fontId="1" fillId="5" borderId="1" xfId="1" applyFill="1" applyBorder="1" applyAlignment="1" applyProtection="1">
      <alignment horizontal="center" vertical="center"/>
      <protection locked="0"/>
    </xf>
    <xf numFmtId="2" fontId="1" fillId="0" borderId="11" xfId="1" applyNumberFormat="1" applyBorder="1" applyAlignment="1" applyProtection="1">
      <alignment horizontal="center"/>
      <protection locked="0"/>
    </xf>
    <xf numFmtId="0" fontId="2" fillId="6" borderId="6" xfId="1" applyFont="1" applyFill="1" applyBorder="1" applyAlignment="1" applyProtection="1">
      <alignment horizontal="right"/>
      <protection locked="0"/>
    </xf>
    <xf numFmtId="2" fontId="0" fillId="0" borderId="0" xfId="0" applyNumberFormat="1" applyFill="1" applyAlignment="1" applyProtection="1">
      <alignment horizontal="center"/>
      <protection locked="0"/>
    </xf>
    <xf numFmtId="0" fontId="6" fillId="6" borderId="4" xfId="1" applyFont="1" applyFill="1" applyBorder="1" applyAlignment="1" applyProtection="1">
      <alignment horizontal="right"/>
      <protection locked="0"/>
    </xf>
    <xf numFmtId="2" fontId="6" fillId="3" borderId="5" xfId="1" applyNumberFormat="1" applyFont="1" applyFill="1" applyBorder="1" applyProtection="1">
      <protection locked="0"/>
    </xf>
    <xf numFmtId="2" fontId="6" fillId="0" borderId="0" xfId="1" applyNumberFormat="1" applyFont="1" applyFill="1" applyBorder="1" applyAlignment="1" applyProtection="1">
      <alignment horizontal="center" vertical="center"/>
      <protection locked="0"/>
    </xf>
    <xf numFmtId="0" fontId="5" fillId="0" borderId="0" xfId="1" applyFont="1" applyProtection="1">
      <protection locked="0"/>
    </xf>
    <xf numFmtId="0" fontId="7" fillId="7" borderId="0" xfId="1" applyFont="1" applyFill="1" applyAlignment="1" applyProtection="1">
      <alignment horizontal="right"/>
      <protection locked="0"/>
    </xf>
    <xf numFmtId="2" fontId="7" fillId="8" borderId="0" xfId="1" applyNumberFormat="1" applyFont="1" applyFill="1" applyProtection="1">
      <protection locked="0"/>
    </xf>
    <xf numFmtId="2" fontId="7" fillId="0" borderId="0" xfId="1" applyNumberFormat="1" applyFont="1" applyFill="1" applyAlignment="1" applyProtection="1">
      <alignment horizontal="center" vertical="center"/>
      <protection locked="0"/>
    </xf>
    <xf numFmtId="0" fontId="5" fillId="0" borderId="0" xfId="1" applyFont="1" applyFill="1" applyProtection="1">
      <protection locked="0"/>
    </xf>
    <xf numFmtId="0" fontId="1" fillId="0" borderId="11" xfId="1" applyFont="1" applyFill="1" applyBorder="1" applyAlignment="1" applyProtection="1"/>
    <xf numFmtId="0" fontId="1" fillId="0" borderId="1" xfId="1" applyFont="1" applyFill="1" applyBorder="1" applyAlignment="1" applyProtection="1"/>
    <xf numFmtId="0" fontId="13" fillId="0" borderId="22" xfId="1" applyFont="1" applyFill="1" applyBorder="1" applyAlignment="1" applyProtection="1">
      <alignment horizontal="center" vertical="center" wrapText="1"/>
    </xf>
    <xf numFmtId="0" fontId="13" fillId="0" borderId="23" xfId="1" applyFont="1" applyFill="1" applyBorder="1" applyAlignment="1" applyProtection="1">
      <alignment horizontal="center" vertical="center" wrapText="1"/>
    </xf>
    <xf numFmtId="0" fontId="10" fillId="0" borderId="22" xfId="0" applyFont="1" applyBorder="1" applyAlignment="1" applyProtection="1">
      <alignment horizontal="center" vertical="center" wrapText="1"/>
    </xf>
    <xf numFmtId="0" fontId="10" fillId="0" borderId="23" xfId="0" applyFont="1" applyBorder="1" applyAlignment="1" applyProtection="1">
      <alignment horizontal="center" vertical="center" wrapText="1"/>
    </xf>
    <xf numFmtId="0" fontId="1" fillId="0" borderId="17" xfId="1" applyFont="1" applyFill="1" applyBorder="1" applyProtection="1"/>
    <xf numFmtId="0" fontId="1" fillId="0" borderId="11" xfId="1" applyFont="1" applyFill="1" applyBorder="1" applyAlignment="1" applyProtection="1">
      <alignment vertical="top" wrapText="1"/>
    </xf>
    <xf numFmtId="0" fontId="1" fillId="0" borderId="11" xfId="1" applyFont="1" applyFill="1" applyBorder="1" applyProtection="1"/>
    <xf numFmtId="0" fontId="1" fillId="0" borderId="19" xfId="1" applyBorder="1" applyProtection="1"/>
    <xf numFmtId="0" fontId="10" fillId="0" borderId="24" xfId="0" applyFont="1" applyBorder="1" applyAlignment="1" applyProtection="1">
      <alignment horizontal="center" vertical="center" wrapText="1"/>
    </xf>
    <xf numFmtId="0" fontId="10" fillId="0" borderId="19" xfId="0" applyFont="1" applyBorder="1" applyAlignment="1" applyProtection="1">
      <alignment horizontal="center" vertical="center" wrapText="1"/>
    </xf>
    <xf numFmtId="0" fontId="13" fillId="0" borderId="12" xfId="1" applyFont="1" applyBorder="1" applyAlignment="1" applyProtection="1">
      <alignment horizontal="center" vertical="center"/>
    </xf>
    <xf numFmtId="0" fontId="13" fillId="0" borderId="2" xfId="1" applyFont="1" applyBorder="1" applyAlignment="1" applyProtection="1">
      <alignment horizontal="center" vertical="center"/>
    </xf>
    <xf numFmtId="0" fontId="13" fillId="0" borderId="12" xfId="1" applyFont="1" applyFill="1" applyBorder="1" applyAlignment="1" applyProtection="1">
      <alignment horizontal="center" vertical="center"/>
    </xf>
    <xf numFmtId="0" fontId="13" fillId="0" borderId="2" xfId="1" applyFont="1" applyFill="1" applyBorder="1" applyAlignment="1" applyProtection="1">
      <alignment horizontal="center" vertical="center"/>
    </xf>
    <xf numFmtId="0" fontId="13" fillId="0" borderId="12" xfId="1" applyFont="1" applyFill="1" applyBorder="1" applyAlignment="1" applyProtection="1">
      <alignment horizontal="center"/>
    </xf>
    <xf numFmtId="0" fontId="13" fillId="0" borderId="2" xfId="1" applyFont="1" applyFill="1" applyBorder="1" applyAlignment="1" applyProtection="1">
      <alignment horizontal="center"/>
    </xf>
    <xf numFmtId="0" fontId="8" fillId="0" borderId="15" xfId="1" applyFont="1" applyBorder="1" applyAlignment="1" applyProtection="1">
      <alignment horizontal="center" vertical="center"/>
    </xf>
    <xf numFmtId="0" fontId="8" fillId="0" borderId="2" xfId="1" applyFont="1" applyBorder="1" applyAlignment="1" applyProtection="1">
      <alignment horizontal="center" vertical="center"/>
    </xf>
    <xf numFmtId="0" fontId="8" fillId="0" borderId="1" xfId="1" applyFont="1" applyBorder="1" applyAlignment="1" applyProtection="1">
      <alignment horizontal="center" vertical="center"/>
    </xf>
    <xf numFmtId="0" fontId="10" fillId="0" borderId="16" xfId="0" applyFont="1" applyBorder="1" applyAlignment="1" applyProtection="1">
      <alignment horizontal="center" vertical="center" wrapText="1"/>
    </xf>
    <xf numFmtId="0" fontId="10" fillId="0" borderId="2" xfId="0" applyFont="1" applyBorder="1" applyAlignment="1" applyProtection="1">
      <alignment horizontal="center" vertical="center" wrapText="1"/>
    </xf>
    <xf numFmtId="0" fontId="10" fillId="0" borderId="12" xfId="0" applyFont="1" applyBorder="1" applyAlignment="1" applyProtection="1">
      <alignment horizontal="center" vertical="center" wrapText="1"/>
    </xf>
    <xf numFmtId="0" fontId="13" fillId="0" borderId="12" xfId="1" applyFont="1" applyFill="1" applyBorder="1" applyAlignment="1" applyProtection="1">
      <alignment horizontal="center" wrapText="1"/>
    </xf>
    <xf numFmtId="0" fontId="13" fillId="0" borderId="2" xfId="1" applyFont="1" applyFill="1" applyBorder="1" applyAlignment="1" applyProtection="1">
      <alignment horizontal="center" wrapText="1"/>
    </xf>
    <xf numFmtId="0" fontId="1" fillId="0" borderId="11" xfId="1" applyFont="1" applyBorder="1" applyAlignment="1" applyProtection="1">
      <alignment vertical="top" wrapText="1"/>
    </xf>
    <xf numFmtId="0" fontId="1" fillId="0" borderId="11" xfId="1" applyFont="1" applyBorder="1" applyProtection="1"/>
    <xf numFmtId="0" fontId="1" fillId="0" borderId="11" xfId="1" applyFill="1" applyBorder="1" applyProtection="1"/>
    <xf numFmtId="0" fontId="1" fillId="0" borderId="1" xfId="1" applyFont="1" applyBorder="1" applyAlignment="1" applyProtection="1">
      <alignment horizontal="center" vertical="center"/>
    </xf>
    <xf numFmtId="0" fontId="10" fillId="0" borderId="12" xfId="0" applyFont="1" applyBorder="1" applyAlignment="1" applyProtection="1">
      <alignment horizontal="center" wrapText="1"/>
    </xf>
    <xf numFmtId="0" fontId="10" fillId="0" borderId="2" xfId="0" applyFont="1" applyBorder="1" applyAlignment="1" applyProtection="1">
      <alignment horizontal="center" wrapText="1"/>
    </xf>
    <xf numFmtId="2" fontId="13" fillId="0" borderId="12" xfId="1" applyNumberFormat="1" applyFont="1" applyFill="1" applyBorder="1" applyAlignment="1" applyProtection="1">
      <alignment horizontal="center" vertical="center"/>
    </xf>
    <xf numFmtId="2" fontId="13" fillId="0" borderId="2" xfId="1" applyNumberFormat="1" applyFont="1" applyFill="1" applyBorder="1" applyAlignment="1" applyProtection="1">
      <alignment horizontal="center" vertical="center"/>
    </xf>
    <xf numFmtId="0" fontId="8" fillId="0" borderId="3" xfId="1" applyFont="1" applyBorder="1" applyAlignment="1" applyProtection="1">
      <alignment horizontal="center" vertical="center"/>
    </xf>
    <xf numFmtId="0" fontId="10" fillId="0" borderId="15" xfId="0" applyFont="1" applyBorder="1" applyAlignment="1" applyProtection="1">
      <alignment horizontal="center" vertical="center" wrapText="1"/>
    </xf>
    <xf numFmtId="0" fontId="10" fillId="0" borderId="15" xfId="0" applyFont="1" applyBorder="1" applyAlignment="1" applyProtection="1">
      <alignment horizontal="center" vertical="center"/>
    </xf>
    <xf numFmtId="2" fontId="1" fillId="2" borderId="7" xfId="1" applyNumberFormat="1" applyFill="1" applyBorder="1" applyProtection="1"/>
    <xf numFmtId="0" fontId="1" fillId="0" borderId="1" xfId="1" applyFill="1" applyBorder="1" applyAlignment="1" applyProtection="1">
      <alignment horizontal="center"/>
    </xf>
  </cellXfs>
  <cellStyles count="2">
    <cellStyle name="Normal" xfId="0" builtinId="0"/>
    <cellStyle name="Normal 4" xfId="1"/>
  </cellStyles>
  <dxfs count="0"/>
  <tableStyles count="0" defaultTableStyle="TableStyleMedium9" defaultPivotStyle="PivotStyleLight16"/>
  <colors>
    <mruColors>
      <color rgb="FFF2F27E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63"/>
  <sheetViews>
    <sheetView zoomScaleNormal="100" workbookViewId="0">
      <selection sqref="A1:XFD1048576"/>
    </sheetView>
  </sheetViews>
  <sheetFormatPr defaultRowHeight="15"/>
  <cols>
    <col min="1" max="1" width="3.28515625" bestFit="1" customWidth="1"/>
    <col min="2" max="2" width="4.28515625" bestFit="1" customWidth="1"/>
    <col min="3" max="3" width="131.7109375" bestFit="1" customWidth="1"/>
    <col min="4" max="4" width="20.42578125" bestFit="1" customWidth="1"/>
    <col min="5" max="5" width="20.42578125" customWidth="1"/>
    <col min="6" max="6" width="41.42578125" bestFit="1" customWidth="1"/>
  </cols>
  <sheetData>
    <row r="1" spans="1:9" ht="18">
      <c r="C1" s="74" t="s">
        <v>54</v>
      </c>
      <c r="D1" s="75"/>
      <c r="E1" s="71" t="s">
        <v>59</v>
      </c>
    </row>
    <row r="2" spans="1:9" ht="18">
      <c r="C2" s="74" t="s">
        <v>55</v>
      </c>
      <c r="D2" s="75"/>
      <c r="E2" s="72"/>
    </row>
    <row r="3" spans="1:9" ht="18">
      <c r="A3" s="1"/>
      <c r="B3" s="1"/>
      <c r="C3" s="74" t="s">
        <v>56</v>
      </c>
      <c r="D3" s="75"/>
      <c r="E3" s="73"/>
      <c r="F3" s="1"/>
    </row>
    <row r="4" spans="1:9" ht="26.25" customHeight="1">
      <c r="A4" s="59" t="s">
        <v>57</v>
      </c>
      <c r="B4" s="59" t="s">
        <v>53</v>
      </c>
      <c r="C4" s="67" t="s">
        <v>0</v>
      </c>
      <c r="D4" s="68"/>
      <c r="E4" s="37" t="s">
        <v>48</v>
      </c>
      <c r="F4" s="10" t="s">
        <v>1</v>
      </c>
      <c r="I4" s="61"/>
    </row>
    <row r="5" spans="1:9" ht="15.75">
      <c r="A5" s="57"/>
      <c r="B5" s="57"/>
      <c r="C5" s="38" t="s">
        <v>46</v>
      </c>
      <c r="D5" s="39"/>
      <c r="E5" s="42"/>
      <c r="F5" s="43"/>
    </row>
    <row r="6" spans="1:9">
      <c r="A6" s="30">
        <v>1</v>
      </c>
      <c r="B6" s="30" t="s">
        <v>40</v>
      </c>
      <c r="C6" s="62" t="s">
        <v>2</v>
      </c>
      <c r="D6" s="3">
        <v>1</v>
      </c>
      <c r="E6" s="34" t="s">
        <v>49</v>
      </c>
      <c r="F6" s="3"/>
    </row>
    <row r="7" spans="1:9">
      <c r="A7" s="30">
        <v>2</v>
      </c>
      <c r="B7" s="5" t="s">
        <v>40</v>
      </c>
      <c r="C7" s="63" t="s">
        <v>28</v>
      </c>
      <c r="D7" s="3">
        <v>1</v>
      </c>
      <c r="E7" s="34" t="s">
        <v>49</v>
      </c>
      <c r="F7" s="3"/>
    </row>
    <row r="8" spans="1:9">
      <c r="A8" s="30">
        <v>3</v>
      </c>
      <c r="B8" s="5" t="s">
        <v>40</v>
      </c>
      <c r="C8" s="8" t="s">
        <v>4</v>
      </c>
      <c r="D8" s="3">
        <v>1</v>
      </c>
      <c r="E8" s="34" t="s">
        <v>49</v>
      </c>
      <c r="F8" s="3"/>
    </row>
    <row r="9" spans="1:9" s="14" customFormat="1">
      <c r="A9" s="30">
        <v>4</v>
      </c>
      <c r="B9" s="3" t="s">
        <v>40</v>
      </c>
      <c r="C9" s="12" t="s">
        <v>22</v>
      </c>
      <c r="D9" s="13">
        <v>1</v>
      </c>
      <c r="E9" s="34" t="s">
        <v>49</v>
      </c>
      <c r="F9" s="13"/>
    </row>
    <row r="10" spans="1:9">
      <c r="A10" s="30">
        <v>5</v>
      </c>
      <c r="B10" s="4" t="s">
        <v>40</v>
      </c>
      <c r="C10" s="4" t="s">
        <v>62</v>
      </c>
      <c r="D10" s="3">
        <v>0.5</v>
      </c>
      <c r="E10" s="34" t="s">
        <v>49</v>
      </c>
      <c r="F10" s="23"/>
    </row>
    <row r="11" spans="1:9">
      <c r="A11" s="30">
        <v>6</v>
      </c>
      <c r="B11" s="3" t="s">
        <v>40</v>
      </c>
      <c r="C11" s="64" t="s">
        <v>18</v>
      </c>
      <c r="D11" s="3">
        <v>1</v>
      </c>
      <c r="E11" s="34" t="s">
        <v>49</v>
      </c>
      <c r="F11" s="24"/>
    </row>
    <row r="12" spans="1:9" s="14" customFormat="1">
      <c r="A12" s="30">
        <v>7</v>
      </c>
      <c r="B12" s="5" t="s">
        <v>40</v>
      </c>
      <c r="C12" s="63" t="s">
        <v>29</v>
      </c>
      <c r="D12" s="13">
        <v>0</v>
      </c>
      <c r="E12" s="34" t="s">
        <v>49</v>
      </c>
      <c r="F12" s="13"/>
    </row>
    <row r="13" spans="1:9">
      <c r="A13" s="30">
        <v>8</v>
      </c>
      <c r="B13" s="5" t="s">
        <v>40</v>
      </c>
      <c r="C13" s="12" t="s">
        <v>43</v>
      </c>
      <c r="D13" s="3"/>
      <c r="E13" s="34" t="s">
        <v>49</v>
      </c>
      <c r="F13" s="3"/>
    </row>
    <row r="14" spans="1:9" s="14" customFormat="1">
      <c r="A14" s="30">
        <v>9</v>
      </c>
      <c r="B14" s="5" t="s">
        <v>40</v>
      </c>
      <c r="C14" s="12" t="s">
        <v>45</v>
      </c>
      <c r="D14" s="13"/>
      <c r="E14" s="34" t="s">
        <v>49</v>
      </c>
      <c r="F14" s="13"/>
    </row>
    <row r="15" spans="1:9" s="14" customFormat="1">
      <c r="A15" s="30">
        <v>10</v>
      </c>
      <c r="B15" s="5" t="s">
        <v>40</v>
      </c>
      <c r="C15" s="12" t="s">
        <v>44</v>
      </c>
      <c r="D15" s="13"/>
      <c r="E15" s="34" t="s">
        <v>49</v>
      </c>
      <c r="F15" s="13"/>
    </row>
    <row r="16" spans="1:9" s="14" customFormat="1" ht="15.75">
      <c r="A16" s="56"/>
      <c r="B16" s="56"/>
      <c r="C16" s="25" t="s">
        <v>47</v>
      </c>
      <c r="D16" s="40"/>
      <c r="E16" s="42"/>
      <c r="F16" s="40"/>
    </row>
    <row r="17" spans="1:6" s="14" customFormat="1">
      <c r="A17" s="5">
        <v>11</v>
      </c>
      <c r="B17" s="5" t="s">
        <v>41</v>
      </c>
      <c r="C17" s="15" t="s">
        <v>5</v>
      </c>
      <c r="D17" s="13">
        <v>1</v>
      </c>
      <c r="E17" s="34" t="s">
        <v>49</v>
      </c>
      <c r="F17" s="13"/>
    </row>
    <row r="18" spans="1:6">
      <c r="A18" s="5">
        <v>12</v>
      </c>
      <c r="B18" s="5" t="s">
        <v>41</v>
      </c>
      <c r="C18" s="12" t="s">
        <v>27</v>
      </c>
      <c r="D18" s="3">
        <v>0</v>
      </c>
      <c r="E18" s="34" t="s">
        <v>49</v>
      </c>
      <c r="F18" s="3"/>
    </row>
    <row r="19" spans="1:6">
      <c r="A19" s="5">
        <v>13</v>
      </c>
      <c r="B19" s="5" t="s">
        <v>41</v>
      </c>
      <c r="C19" s="7" t="s">
        <v>3</v>
      </c>
      <c r="D19" s="3">
        <v>1</v>
      </c>
      <c r="E19" s="34" t="s">
        <v>49</v>
      </c>
      <c r="F19" s="3"/>
    </row>
    <row r="20" spans="1:6">
      <c r="A20" s="5">
        <v>14</v>
      </c>
      <c r="B20" s="3" t="s">
        <v>41</v>
      </c>
      <c r="C20" s="64" t="s">
        <v>15</v>
      </c>
      <c r="D20" s="11"/>
      <c r="E20" s="34" t="s">
        <v>49</v>
      </c>
      <c r="F20" s="3"/>
    </row>
    <row r="21" spans="1:6" ht="15.75" thickBot="1">
      <c r="A21" s="41"/>
      <c r="B21" s="16"/>
      <c r="C21" s="26" t="s">
        <v>6</v>
      </c>
      <c r="D21" s="9">
        <f>SUM(D6:D12,D17:D19)*1/10</f>
        <v>0.75</v>
      </c>
      <c r="E21" s="33"/>
      <c r="F21" s="1"/>
    </row>
    <row r="22" spans="1:6">
      <c r="A22" s="1"/>
      <c r="B22" s="1"/>
      <c r="C22" s="2"/>
      <c r="D22" s="1"/>
      <c r="E22" s="32"/>
      <c r="F22" s="1"/>
    </row>
    <row r="23" spans="1:6">
      <c r="A23" s="1"/>
      <c r="B23" s="1"/>
      <c r="C23" s="69" t="s">
        <v>7</v>
      </c>
      <c r="D23" s="70"/>
      <c r="E23" s="44"/>
      <c r="F23" s="10" t="s">
        <v>1</v>
      </c>
    </row>
    <row r="24" spans="1:6" ht="15.75">
      <c r="A24" s="40"/>
      <c r="B24" s="40"/>
      <c r="C24" s="45" t="s">
        <v>46</v>
      </c>
      <c r="D24" s="46"/>
      <c r="E24" s="47"/>
      <c r="F24" s="43"/>
    </row>
    <row r="25" spans="1:6">
      <c r="A25" s="3">
        <v>15</v>
      </c>
      <c r="B25" s="3" t="s">
        <v>40</v>
      </c>
      <c r="C25" s="15" t="s">
        <v>8</v>
      </c>
      <c r="D25" s="3"/>
      <c r="E25" s="34" t="s">
        <v>49</v>
      </c>
      <c r="F25" s="7"/>
    </row>
    <row r="26" spans="1:6">
      <c r="A26" s="3">
        <v>16</v>
      </c>
      <c r="B26" s="3" t="s">
        <v>40</v>
      </c>
      <c r="C26" s="15" t="s">
        <v>9</v>
      </c>
      <c r="D26" s="3"/>
      <c r="E26" s="34" t="s">
        <v>49</v>
      </c>
      <c r="F26" s="3"/>
    </row>
    <row r="27" spans="1:6">
      <c r="A27" s="3">
        <v>17</v>
      </c>
      <c r="B27" s="3" t="s">
        <v>40</v>
      </c>
      <c r="C27" s="15" t="s">
        <v>10</v>
      </c>
      <c r="D27" s="3"/>
      <c r="E27" s="34" t="s">
        <v>49</v>
      </c>
      <c r="F27" s="3"/>
    </row>
    <row r="28" spans="1:6">
      <c r="A28" s="3">
        <v>18</v>
      </c>
      <c r="B28" s="3" t="s">
        <v>40</v>
      </c>
      <c r="C28" s="15" t="s">
        <v>23</v>
      </c>
      <c r="D28" s="3"/>
      <c r="E28" s="34" t="s">
        <v>49</v>
      </c>
      <c r="F28" s="3"/>
    </row>
    <row r="29" spans="1:6">
      <c r="A29" s="3">
        <v>19</v>
      </c>
      <c r="B29" s="3" t="s">
        <v>40</v>
      </c>
      <c r="C29" s="8" t="s">
        <v>11</v>
      </c>
      <c r="D29" s="3"/>
      <c r="E29" s="34" t="s">
        <v>49</v>
      </c>
      <c r="F29" s="7"/>
    </row>
    <row r="30" spans="1:6">
      <c r="A30" s="3">
        <v>20</v>
      </c>
      <c r="B30" s="3" t="s">
        <v>40</v>
      </c>
      <c r="C30" s="8" t="s">
        <v>34</v>
      </c>
      <c r="D30" s="3"/>
      <c r="E30" s="34" t="s">
        <v>49</v>
      </c>
      <c r="F30" s="7"/>
    </row>
    <row r="31" spans="1:6">
      <c r="A31" s="3">
        <v>21</v>
      </c>
      <c r="B31" s="3" t="s">
        <v>40</v>
      </c>
      <c r="C31" s="8" t="s">
        <v>33</v>
      </c>
      <c r="D31" s="3"/>
      <c r="E31" s="34" t="s">
        <v>49</v>
      </c>
      <c r="F31" s="7"/>
    </row>
    <row r="32" spans="1:6">
      <c r="A32" s="3">
        <v>22</v>
      </c>
      <c r="B32" s="3" t="s">
        <v>40</v>
      </c>
      <c r="C32" s="65" t="s">
        <v>12</v>
      </c>
      <c r="D32" s="3"/>
      <c r="E32" s="34" t="s">
        <v>49</v>
      </c>
      <c r="F32" s="7"/>
    </row>
    <row r="33" spans="1:6" ht="15.75">
      <c r="A33" s="40"/>
      <c r="B33" s="40"/>
      <c r="C33" s="48" t="s">
        <v>47</v>
      </c>
      <c r="D33" s="40"/>
      <c r="E33" s="42"/>
      <c r="F33" s="58"/>
    </row>
    <row r="34" spans="1:6">
      <c r="A34" s="3">
        <v>23</v>
      </c>
      <c r="B34" s="7" t="s">
        <v>41</v>
      </c>
      <c r="C34" s="66" t="s">
        <v>60</v>
      </c>
      <c r="D34" s="3"/>
      <c r="E34" s="34" t="s">
        <v>50</v>
      </c>
      <c r="F34" s="7"/>
    </row>
    <row r="35" spans="1:6" ht="15.75" thickBot="1">
      <c r="A35" s="1"/>
      <c r="B35" s="1"/>
      <c r="C35" s="27" t="s">
        <v>6</v>
      </c>
      <c r="D35" s="9"/>
      <c r="E35" s="33"/>
      <c r="F35" s="1"/>
    </row>
    <row r="36" spans="1:6">
      <c r="A36" s="1"/>
      <c r="B36" s="1"/>
      <c r="C36" s="2"/>
      <c r="D36" s="1"/>
      <c r="E36" s="32"/>
      <c r="F36" s="1"/>
    </row>
    <row r="37" spans="1:6" ht="15.75">
      <c r="A37" s="1"/>
      <c r="B37" s="1"/>
      <c r="C37" s="67" t="s">
        <v>13</v>
      </c>
      <c r="D37" s="68"/>
      <c r="E37" s="51"/>
      <c r="F37" s="10" t="s">
        <v>1</v>
      </c>
    </row>
    <row r="38" spans="1:6" ht="15.75">
      <c r="A38" s="40"/>
      <c r="B38" s="40"/>
      <c r="C38" s="38" t="s">
        <v>47</v>
      </c>
      <c r="D38" s="39"/>
      <c r="E38" s="52"/>
      <c r="F38" s="43"/>
    </row>
    <row r="39" spans="1:6">
      <c r="A39" s="3">
        <v>24</v>
      </c>
      <c r="B39" s="3" t="s">
        <v>41</v>
      </c>
      <c r="C39" s="7" t="s">
        <v>14</v>
      </c>
      <c r="D39" s="11"/>
      <c r="E39" s="34" t="s">
        <v>49</v>
      </c>
      <c r="F39" s="3"/>
    </row>
    <row r="40" spans="1:6">
      <c r="A40" s="3">
        <v>25</v>
      </c>
      <c r="B40" s="3" t="s">
        <v>41</v>
      </c>
      <c r="C40" s="63" t="s">
        <v>51</v>
      </c>
      <c r="D40" s="11"/>
      <c r="E40" s="34" t="s">
        <v>52</v>
      </c>
      <c r="F40" s="3"/>
    </row>
    <row r="41" spans="1:6">
      <c r="A41" s="3">
        <v>26</v>
      </c>
      <c r="B41" s="3" t="s">
        <v>41</v>
      </c>
      <c r="C41" s="12" t="s">
        <v>35</v>
      </c>
      <c r="D41" s="11"/>
      <c r="E41" s="60" t="s">
        <v>49</v>
      </c>
      <c r="F41" s="3"/>
    </row>
    <row r="42" spans="1:6">
      <c r="A42" s="3">
        <v>27</v>
      </c>
      <c r="B42" s="3" t="s">
        <v>41</v>
      </c>
      <c r="C42" s="13" t="s">
        <v>16</v>
      </c>
      <c r="D42" s="20"/>
      <c r="E42" s="60" t="s">
        <v>61</v>
      </c>
      <c r="F42" s="3"/>
    </row>
    <row r="43" spans="1:6">
      <c r="A43" s="3">
        <v>28</v>
      </c>
      <c r="B43" s="3" t="s">
        <v>41</v>
      </c>
      <c r="C43" s="63" t="s">
        <v>30</v>
      </c>
      <c r="D43" s="20"/>
      <c r="E43" s="34" t="s">
        <v>49</v>
      </c>
      <c r="F43" s="13"/>
    </row>
    <row r="44" spans="1:6">
      <c r="A44" s="3">
        <v>29</v>
      </c>
      <c r="B44" s="3" t="s">
        <v>41</v>
      </c>
      <c r="C44" s="63" t="s">
        <v>42</v>
      </c>
      <c r="D44" s="3"/>
      <c r="E44" s="34" t="s">
        <v>49</v>
      </c>
      <c r="F44" s="13"/>
    </row>
    <row r="45" spans="1:6">
      <c r="A45" s="3">
        <v>30</v>
      </c>
      <c r="B45" s="3" t="s">
        <v>41</v>
      </c>
      <c r="C45" s="13" t="s">
        <v>19</v>
      </c>
      <c r="D45" s="3"/>
      <c r="E45" s="34" t="s">
        <v>49</v>
      </c>
      <c r="F45" s="31"/>
    </row>
    <row r="46" spans="1:6">
      <c r="A46" s="3">
        <v>31</v>
      </c>
      <c r="B46" s="3" t="s">
        <v>41</v>
      </c>
      <c r="C46" s="12" t="s">
        <v>32</v>
      </c>
      <c r="D46" s="3"/>
      <c r="E46" s="34" t="s">
        <v>50</v>
      </c>
      <c r="F46" s="12"/>
    </row>
    <row r="47" spans="1:6">
      <c r="A47" s="3">
        <v>32</v>
      </c>
      <c r="B47" s="3" t="s">
        <v>41</v>
      </c>
      <c r="C47" s="12" t="s">
        <v>24</v>
      </c>
      <c r="D47" s="3"/>
      <c r="E47" s="34" t="s">
        <v>50</v>
      </c>
      <c r="F47" s="12"/>
    </row>
    <row r="48" spans="1:6">
      <c r="A48" s="3">
        <v>33</v>
      </c>
      <c r="B48" s="3" t="s">
        <v>41</v>
      </c>
      <c r="C48" s="12" t="s">
        <v>26</v>
      </c>
      <c r="D48" s="3"/>
      <c r="E48" s="34" t="s">
        <v>50</v>
      </c>
      <c r="F48" s="12"/>
    </row>
    <row r="49" spans="1:6">
      <c r="A49" s="3">
        <v>34</v>
      </c>
      <c r="B49" s="3" t="s">
        <v>41</v>
      </c>
      <c r="C49" s="12" t="s">
        <v>25</v>
      </c>
      <c r="D49" s="3"/>
      <c r="E49" s="34" t="s">
        <v>50</v>
      </c>
      <c r="F49" s="12"/>
    </row>
    <row r="50" spans="1:6">
      <c r="A50" s="3">
        <v>35</v>
      </c>
      <c r="B50" s="12" t="s">
        <v>41</v>
      </c>
      <c r="C50" s="49" t="s">
        <v>39</v>
      </c>
      <c r="D50" s="7"/>
      <c r="E50" s="34" t="s">
        <v>49</v>
      </c>
      <c r="F50" s="50"/>
    </row>
    <row r="51" spans="1:6">
      <c r="A51" s="3">
        <v>36</v>
      </c>
      <c r="B51" s="12"/>
      <c r="C51" s="12" t="s">
        <v>38</v>
      </c>
      <c r="D51" s="7"/>
      <c r="E51" s="34" t="s">
        <v>52</v>
      </c>
      <c r="F51" s="50"/>
    </row>
    <row r="52" spans="1:6" ht="15.75" thickBot="1">
      <c r="A52" s="41"/>
      <c r="B52" s="16"/>
      <c r="C52" s="26" t="s">
        <v>6</v>
      </c>
      <c r="D52" s="9"/>
      <c r="E52" s="33"/>
      <c r="F52" s="19"/>
    </row>
    <row r="53" spans="1:6">
      <c r="A53" s="1"/>
      <c r="B53" s="1"/>
      <c r="C53" s="2"/>
      <c r="D53" s="1"/>
      <c r="E53" s="32"/>
      <c r="F53" s="1"/>
    </row>
    <row r="54" spans="1:6" ht="15.75">
      <c r="A54" s="1"/>
      <c r="B54" s="1"/>
      <c r="C54" s="53" t="s">
        <v>31</v>
      </c>
      <c r="D54" s="54"/>
      <c r="E54" s="51"/>
      <c r="F54" s="10" t="s">
        <v>1</v>
      </c>
    </row>
    <row r="55" spans="1:6" ht="15.75">
      <c r="A55" s="40"/>
      <c r="B55" s="40"/>
      <c r="C55" s="25" t="s">
        <v>46</v>
      </c>
      <c r="D55" s="40"/>
      <c r="E55" s="52"/>
      <c r="F55" s="43"/>
    </row>
    <row r="56" spans="1:6">
      <c r="A56" s="3">
        <v>37</v>
      </c>
      <c r="B56" s="3" t="s">
        <v>40</v>
      </c>
      <c r="C56" s="7" t="s">
        <v>36</v>
      </c>
      <c r="D56" s="3"/>
      <c r="E56" s="34" t="s">
        <v>49</v>
      </c>
      <c r="F56" s="3"/>
    </row>
    <row r="57" spans="1:6">
      <c r="A57" s="3">
        <v>38</v>
      </c>
      <c r="B57" s="3" t="s">
        <v>40</v>
      </c>
      <c r="C57" s="13" t="s">
        <v>17</v>
      </c>
      <c r="D57" s="3"/>
      <c r="E57" s="34" t="s">
        <v>49</v>
      </c>
      <c r="F57" s="3"/>
    </row>
    <row r="58" spans="1:6" s="14" customFormat="1">
      <c r="A58" s="3">
        <v>39</v>
      </c>
      <c r="B58" s="3" t="s">
        <v>40</v>
      </c>
      <c r="C58" s="12" t="s">
        <v>37</v>
      </c>
      <c r="D58" s="13"/>
      <c r="E58" s="34" t="s">
        <v>49</v>
      </c>
      <c r="F58" s="12"/>
    </row>
    <row r="59" spans="1:6" s="14" customFormat="1">
      <c r="A59" s="3">
        <v>40</v>
      </c>
      <c r="B59" s="3" t="s">
        <v>40</v>
      </c>
      <c r="C59" s="13" t="s">
        <v>20</v>
      </c>
      <c r="D59" s="13"/>
      <c r="E59" s="34" t="s">
        <v>49</v>
      </c>
      <c r="F59" s="13"/>
    </row>
    <row r="60" spans="1:6" ht="15.75" thickBot="1">
      <c r="A60" s="17"/>
      <c r="B60" s="16"/>
      <c r="C60" s="26" t="s">
        <v>6</v>
      </c>
      <c r="D60" s="9"/>
      <c r="E60" s="33"/>
      <c r="F60" s="1"/>
    </row>
    <row r="61" spans="1:6" ht="15.75" thickBot="1">
      <c r="A61" s="1"/>
      <c r="B61" s="1"/>
      <c r="C61" s="1"/>
      <c r="D61" s="1"/>
      <c r="E61" s="32"/>
      <c r="F61" s="1"/>
    </row>
    <row r="62" spans="1:6" ht="15.75" thickBot="1">
      <c r="A62" s="1"/>
      <c r="B62" s="1"/>
      <c r="C62" s="28" t="s">
        <v>21</v>
      </c>
      <c r="D62" s="18"/>
      <c r="E62" s="35"/>
      <c r="F62" s="21"/>
    </row>
    <row r="63" spans="1:6" ht="20.25">
      <c r="A63" s="6"/>
      <c r="B63" s="6"/>
      <c r="C63" s="29" t="s">
        <v>58</v>
      </c>
      <c r="D63" s="55"/>
      <c r="E63" s="36"/>
      <c r="F63" s="22"/>
    </row>
  </sheetData>
  <mergeCells count="7">
    <mergeCell ref="C37:D37"/>
    <mergeCell ref="C23:D23"/>
    <mergeCell ref="E1:E3"/>
    <mergeCell ref="C2:D2"/>
    <mergeCell ref="C1:D1"/>
    <mergeCell ref="C3:D3"/>
    <mergeCell ref="C4:D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53"/>
  <sheetViews>
    <sheetView tabSelected="1" zoomScaleNormal="100" workbookViewId="0">
      <selection activeCell="G48" sqref="G48"/>
    </sheetView>
  </sheetViews>
  <sheetFormatPr defaultRowHeight="15"/>
  <cols>
    <col min="1" max="1" width="4.85546875" style="82" bestFit="1" customWidth="1"/>
    <col min="2" max="2" width="4.28515625" style="82" bestFit="1" customWidth="1"/>
    <col min="3" max="3" width="136.85546875" style="82" bestFit="1" customWidth="1"/>
    <col min="4" max="4" width="15.28515625" style="82" bestFit="1" customWidth="1"/>
    <col min="5" max="5" width="20.42578125" style="82" customWidth="1"/>
    <col min="6" max="6" width="49.7109375" style="82" bestFit="1" customWidth="1"/>
    <col min="7" max="7" width="50.28515625" style="82" bestFit="1" customWidth="1"/>
    <col min="8" max="16384" width="9.140625" style="82"/>
  </cols>
  <sheetData>
    <row r="1" spans="1:7" ht="18" customHeight="1">
      <c r="A1" s="76"/>
      <c r="B1" s="76"/>
      <c r="C1" s="77" t="s">
        <v>54</v>
      </c>
      <c r="D1" s="78"/>
      <c r="E1" s="79" t="s">
        <v>59</v>
      </c>
      <c r="F1" s="80"/>
      <c r="G1" s="81"/>
    </row>
    <row r="2" spans="1:7" ht="18">
      <c r="A2" s="76"/>
      <c r="B2" s="76"/>
      <c r="C2" s="77" t="s">
        <v>55</v>
      </c>
      <c r="D2" s="78"/>
      <c r="E2" s="83" t="s">
        <v>101</v>
      </c>
      <c r="F2" s="80"/>
      <c r="G2" s="81"/>
    </row>
    <row r="3" spans="1:7" ht="18">
      <c r="A3" s="84"/>
      <c r="B3" s="84"/>
      <c r="C3" s="77" t="s">
        <v>56</v>
      </c>
      <c r="D3" s="78"/>
      <c r="E3" s="85"/>
      <c r="F3" s="86"/>
      <c r="G3" s="87"/>
    </row>
    <row r="4" spans="1:7" ht="25.5">
      <c r="A4" s="88" t="s">
        <v>57</v>
      </c>
      <c r="B4" s="88" t="s">
        <v>53</v>
      </c>
      <c r="C4" s="89" t="s">
        <v>63</v>
      </c>
      <c r="D4" s="90"/>
      <c r="E4" s="91" t="s">
        <v>48</v>
      </c>
      <c r="F4" s="92" t="s">
        <v>64</v>
      </c>
      <c r="G4" s="93" t="s">
        <v>1</v>
      </c>
    </row>
    <row r="5" spans="1:7" ht="15.75">
      <c r="A5" s="94"/>
      <c r="B5" s="95"/>
      <c r="C5" s="96"/>
      <c r="D5" s="97"/>
      <c r="E5" s="98"/>
      <c r="F5" s="99"/>
      <c r="G5" s="99"/>
    </row>
    <row r="6" spans="1:7" ht="15" customHeight="1">
      <c r="A6" s="100">
        <v>1</v>
      </c>
      <c r="B6" s="88"/>
      <c r="C6" s="173" t="s">
        <v>74</v>
      </c>
      <c r="D6" s="102"/>
      <c r="E6" s="191" t="s">
        <v>49</v>
      </c>
      <c r="F6" s="175" t="s">
        <v>65</v>
      </c>
      <c r="G6" s="103"/>
    </row>
    <row r="7" spans="1:7">
      <c r="A7" s="100">
        <v>2</v>
      </c>
      <c r="B7" s="88"/>
      <c r="C7" s="173" t="s">
        <v>73</v>
      </c>
      <c r="D7" s="102"/>
      <c r="E7" s="191" t="s">
        <v>49</v>
      </c>
      <c r="F7" s="176"/>
      <c r="G7" s="103"/>
    </row>
    <row r="8" spans="1:7">
      <c r="A8" s="100">
        <v>3</v>
      </c>
      <c r="B8" s="88"/>
      <c r="C8" s="174" t="s">
        <v>95</v>
      </c>
      <c r="D8" s="102"/>
      <c r="E8" s="191" t="s">
        <v>49</v>
      </c>
      <c r="F8" s="175" t="s">
        <v>100</v>
      </c>
      <c r="G8" s="103"/>
    </row>
    <row r="9" spans="1:7">
      <c r="A9" s="100">
        <v>4</v>
      </c>
      <c r="B9" s="88"/>
      <c r="C9" s="174" t="s">
        <v>96</v>
      </c>
      <c r="D9" s="102"/>
      <c r="E9" s="191" t="s">
        <v>49</v>
      </c>
      <c r="F9" s="176"/>
      <c r="G9" s="103"/>
    </row>
    <row r="10" spans="1:7" ht="15" customHeight="1">
      <c r="A10" s="100">
        <v>5</v>
      </c>
      <c r="B10" s="88"/>
      <c r="C10" s="173" t="s">
        <v>87</v>
      </c>
      <c r="D10" s="102"/>
      <c r="E10" s="191" t="s">
        <v>49</v>
      </c>
      <c r="F10" s="177" t="s">
        <v>89</v>
      </c>
      <c r="G10" s="103"/>
    </row>
    <row r="11" spans="1:7" ht="15.75">
      <c r="A11" s="100">
        <v>6</v>
      </c>
      <c r="B11" s="88"/>
      <c r="C11" s="173" t="s">
        <v>88</v>
      </c>
      <c r="D11" s="102"/>
      <c r="E11" s="191" t="s">
        <v>49</v>
      </c>
      <c r="F11" s="178"/>
      <c r="G11" s="104"/>
    </row>
    <row r="12" spans="1:7" ht="16.5" thickBot="1">
      <c r="A12" s="105"/>
      <c r="B12" s="84"/>
      <c r="C12" s="106" t="s">
        <v>6</v>
      </c>
      <c r="D12" s="210">
        <f>SUM(D6:D11)*1/6</f>
        <v>0</v>
      </c>
      <c r="E12" s="107"/>
      <c r="F12" s="108"/>
      <c r="G12" s="109"/>
    </row>
    <row r="13" spans="1:7" ht="15.75">
      <c r="A13" s="110"/>
      <c r="B13" s="111"/>
      <c r="C13" s="101"/>
      <c r="D13" s="112"/>
      <c r="E13" s="113"/>
      <c r="F13" s="114"/>
      <c r="G13" s="115"/>
    </row>
    <row r="14" spans="1:7" ht="25.5">
      <c r="A14" s="116"/>
      <c r="B14" s="88" t="s">
        <v>53</v>
      </c>
      <c r="C14" s="89" t="s">
        <v>69</v>
      </c>
      <c r="D14" s="90"/>
      <c r="E14" s="91" t="s">
        <v>48</v>
      </c>
      <c r="F14" s="92" t="s">
        <v>64</v>
      </c>
      <c r="G14" s="117" t="s">
        <v>1</v>
      </c>
    </row>
    <row r="15" spans="1:7" ht="15.75">
      <c r="A15" s="118"/>
      <c r="B15" s="119"/>
      <c r="C15" s="96"/>
      <c r="D15" s="120"/>
      <c r="E15" s="121"/>
      <c r="F15" s="122"/>
      <c r="G15" s="123"/>
    </row>
    <row r="16" spans="1:7" ht="15.75">
      <c r="A16" s="105">
        <v>7</v>
      </c>
      <c r="B16" s="84" t="s">
        <v>40</v>
      </c>
      <c r="C16" s="179" t="s">
        <v>28</v>
      </c>
      <c r="D16" s="124"/>
      <c r="E16" s="191" t="s">
        <v>49</v>
      </c>
      <c r="F16" s="183" t="s">
        <v>66</v>
      </c>
      <c r="G16" s="125"/>
    </row>
    <row r="17" spans="1:7" ht="15" customHeight="1">
      <c r="A17" s="105">
        <v>8</v>
      </c>
      <c r="B17" s="84" t="s">
        <v>40</v>
      </c>
      <c r="C17" s="180" t="s">
        <v>4</v>
      </c>
      <c r="D17" s="126"/>
      <c r="E17" s="192" t="s">
        <v>49</v>
      </c>
      <c r="F17" s="184"/>
      <c r="G17" s="127"/>
    </row>
    <row r="18" spans="1:7">
      <c r="A18" s="105">
        <v>9</v>
      </c>
      <c r="B18" s="84" t="s">
        <v>40</v>
      </c>
      <c r="C18" s="181" t="s">
        <v>22</v>
      </c>
      <c r="D18" s="105"/>
      <c r="E18" s="193" t="s">
        <v>49</v>
      </c>
      <c r="F18" s="185" t="s">
        <v>67</v>
      </c>
      <c r="G18" s="128"/>
    </row>
    <row r="19" spans="1:7">
      <c r="A19" s="105">
        <v>10</v>
      </c>
      <c r="B19" s="84" t="s">
        <v>40</v>
      </c>
      <c r="C19" s="182" t="s">
        <v>62</v>
      </c>
      <c r="D19" s="102"/>
      <c r="E19" s="193" t="s">
        <v>49</v>
      </c>
      <c r="F19" s="186"/>
      <c r="G19" s="129"/>
    </row>
    <row r="20" spans="1:7">
      <c r="A20" s="105">
        <v>11</v>
      </c>
      <c r="B20" s="84" t="s">
        <v>40</v>
      </c>
      <c r="C20" s="181" t="s">
        <v>82</v>
      </c>
      <c r="D20" s="102"/>
      <c r="E20" s="193" t="s">
        <v>49</v>
      </c>
      <c r="F20" s="187" t="s">
        <v>68</v>
      </c>
      <c r="G20" s="129"/>
    </row>
    <row r="21" spans="1:7">
      <c r="A21" s="105">
        <v>12</v>
      </c>
      <c r="B21" s="84" t="s">
        <v>40</v>
      </c>
      <c r="C21" s="181" t="s">
        <v>44</v>
      </c>
      <c r="D21" s="102"/>
      <c r="E21" s="193" t="s">
        <v>49</v>
      </c>
      <c r="F21" s="188"/>
      <c r="G21" s="129"/>
    </row>
    <row r="22" spans="1:7">
      <c r="A22" s="105">
        <v>13</v>
      </c>
      <c r="B22" s="130" t="s">
        <v>41</v>
      </c>
      <c r="C22" s="180" t="s">
        <v>5</v>
      </c>
      <c r="D22" s="105"/>
      <c r="E22" s="193" t="s">
        <v>49</v>
      </c>
      <c r="F22" s="189" t="s">
        <v>85</v>
      </c>
      <c r="G22" s="128"/>
    </row>
    <row r="23" spans="1:7">
      <c r="A23" s="105">
        <v>14</v>
      </c>
      <c r="B23" s="130" t="s">
        <v>41</v>
      </c>
      <c r="C23" s="181" t="s">
        <v>27</v>
      </c>
      <c r="D23" s="105"/>
      <c r="E23" s="193" t="s">
        <v>49</v>
      </c>
      <c r="F23" s="190"/>
      <c r="G23" s="128"/>
    </row>
    <row r="24" spans="1:7" ht="15.75" thickBot="1">
      <c r="A24" s="131"/>
      <c r="B24" s="132"/>
      <c r="C24" s="106" t="s">
        <v>6</v>
      </c>
      <c r="D24" s="210">
        <f>SUM(D16:D23)*1/8</f>
        <v>0</v>
      </c>
      <c r="E24" s="133"/>
      <c r="F24" s="134"/>
      <c r="G24" s="135"/>
    </row>
    <row r="25" spans="1:7">
      <c r="A25" s="136"/>
      <c r="B25" s="137"/>
      <c r="C25" s="138"/>
      <c r="D25" s="134"/>
      <c r="E25" s="139"/>
      <c r="F25" s="134"/>
      <c r="G25" s="135"/>
    </row>
    <row r="26" spans="1:7" ht="15" customHeight="1">
      <c r="A26" s="140"/>
      <c r="B26" s="88" t="s">
        <v>53</v>
      </c>
      <c r="C26" s="141" t="s">
        <v>70</v>
      </c>
      <c r="D26" s="142"/>
      <c r="E26" s="91" t="s">
        <v>48</v>
      </c>
      <c r="F26" s="92" t="s">
        <v>64</v>
      </c>
      <c r="G26" s="143" t="s">
        <v>1</v>
      </c>
    </row>
    <row r="27" spans="1:7" ht="16.5" thickBot="1">
      <c r="A27" s="97"/>
      <c r="B27" s="144"/>
      <c r="C27" s="145"/>
      <c r="D27" s="146"/>
      <c r="E27" s="147"/>
      <c r="F27" s="99"/>
      <c r="G27" s="123"/>
    </row>
    <row r="28" spans="1:7" ht="15" customHeight="1">
      <c r="A28" s="105">
        <v>15</v>
      </c>
      <c r="B28" s="84" t="s">
        <v>40</v>
      </c>
      <c r="C28" s="180" t="s">
        <v>83</v>
      </c>
      <c r="D28" s="105"/>
      <c r="E28" s="193" t="s">
        <v>49</v>
      </c>
      <c r="F28" s="194" t="s">
        <v>75</v>
      </c>
      <c r="G28" s="148"/>
    </row>
    <row r="29" spans="1:7" ht="15" customHeight="1">
      <c r="A29" s="105">
        <v>16</v>
      </c>
      <c r="B29" s="84" t="s">
        <v>40</v>
      </c>
      <c r="C29" s="180" t="s">
        <v>23</v>
      </c>
      <c r="D29" s="105"/>
      <c r="E29" s="193" t="s">
        <v>49</v>
      </c>
      <c r="F29" s="195"/>
      <c r="G29" s="128"/>
    </row>
    <row r="30" spans="1:7" ht="15" customHeight="1">
      <c r="A30" s="105">
        <v>17</v>
      </c>
      <c r="B30" s="84" t="s">
        <v>40</v>
      </c>
      <c r="C30" s="199" t="s">
        <v>11</v>
      </c>
      <c r="D30" s="105"/>
      <c r="E30" s="193" t="s">
        <v>49</v>
      </c>
      <c r="F30" s="196" t="s">
        <v>76</v>
      </c>
      <c r="G30" s="148"/>
    </row>
    <row r="31" spans="1:7" ht="15" customHeight="1">
      <c r="A31" s="105">
        <v>18</v>
      </c>
      <c r="B31" s="84" t="s">
        <v>40</v>
      </c>
      <c r="C31" s="180" t="s">
        <v>90</v>
      </c>
      <c r="D31" s="149"/>
      <c r="E31" s="193" t="s">
        <v>49</v>
      </c>
      <c r="F31" s="195"/>
      <c r="G31" s="150"/>
    </row>
    <row r="32" spans="1:7" ht="15" customHeight="1">
      <c r="A32" s="105" t="s">
        <v>97</v>
      </c>
      <c r="B32" s="151" t="s">
        <v>41</v>
      </c>
      <c r="C32" s="181" t="s">
        <v>94</v>
      </c>
      <c r="D32" s="105"/>
      <c r="E32" s="193" t="s">
        <v>50</v>
      </c>
      <c r="F32" s="197" t="s">
        <v>86</v>
      </c>
      <c r="G32" s="148"/>
    </row>
    <row r="33" spans="1:7">
      <c r="A33" s="105" t="s">
        <v>98</v>
      </c>
      <c r="B33" s="84" t="s">
        <v>41</v>
      </c>
      <c r="C33" s="181" t="s">
        <v>26</v>
      </c>
      <c r="D33" s="102"/>
      <c r="E33" s="193" t="s">
        <v>50</v>
      </c>
      <c r="F33" s="198"/>
      <c r="G33" s="148"/>
    </row>
    <row r="34" spans="1:7" ht="15.75" thickBot="1">
      <c r="A34" s="131"/>
      <c r="B34" s="132"/>
      <c r="C34" s="152" t="s">
        <v>6</v>
      </c>
      <c r="D34" s="210">
        <f>SUM(D28:D31)*1/4</f>
        <v>0</v>
      </c>
      <c r="E34" s="133"/>
      <c r="F34" s="153"/>
      <c r="G34" s="135"/>
    </row>
    <row r="35" spans="1:7">
      <c r="A35" s="136"/>
      <c r="B35" s="137"/>
      <c r="C35" s="138"/>
      <c r="D35" s="134"/>
      <c r="E35" s="139"/>
      <c r="F35" s="134"/>
      <c r="G35" s="135"/>
    </row>
    <row r="36" spans="1:7" ht="25.5">
      <c r="A36" s="140"/>
      <c r="B36" s="88" t="s">
        <v>53</v>
      </c>
      <c r="C36" s="89" t="s">
        <v>71</v>
      </c>
      <c r="D36" s="90"/>
      <c r="E36" s="91" t="s">
        <v>48</v>
      </c>
      <c r="F36" s="92" t="s">
        <v>64</v>
      </c>
      <c r="G36" s="143" t="s">
        <v>1</v>
      </c>
    </row>
    <row r="37" spans="1:7" ht="15" customHeight="1">
      <c r="A37" s="105">
        <v>21</v>
      </c>
      <c r="B37" s="84" t="s">
        <v>41</v>
      </c>
      <c r="C37" s="200" t="s">
        <v>91</v>
      </c>
      <c r="D37" s="105"/>
      <c r="E37" s="193" t="s">
        <v>49</v>
      </c>
      <c r="F37" s="196" t="s">
        <v>77</v>
      </c>
      <c r="G37" s="128"/>
    </row>
    <row r="38" spans="1:7" ht="15" customHeight="1">
      <c r="A38" s="105">
        <v>22</v>
      </c>
      <c r="B38" s="154" t="s">
        <v>41</v>
      </c>
      <c r="C38" s="173" t="s">
        <v>39</v>
      </c>
      <c r="D38" s="105"/>
      <c r="E38" s="202" t="s">
        <v>49</v>
      </c>
      <c r="F38" s="195"/>
      <c r="G38" s="129"/>
    </row>
    <row r="39" spans="1:7" ht="15" customHeight="1">
      <c r="A39" s="105" t="s">
        <v>99</v>
      </c>
      <c r="B39" s="84" t="s">
        <v>41</v>
      </c>
      <c r="C39" s="201" t="s">
        <v>16</v>
      </c>
      <c r="D39" s="211"/>
      <c r="E39" s="202" t="s">
        <v>61</v>
      </c>
      <c r="F39" s="203" t="s">
        <v>78</v>
      </c>
      <c r="G39" s="129"/>
    </row>
    <row r="40" spans="1:7" ht="15" customHeight="1">
      <c r="A40" s="105">
        <v>24</v>
      </c>
      <c r="B40" s="84" t="s">
        <v>41</v>
      </c>
      <c r="C40" s="201" t="s">
        <v>19</v>
      </c>
      <c r="D40" s="105"/>
      <c r="E40" s="193" t="s">
        <v>49</v>
      </c>
      <c r="F40" s="204"/>
      <c r="G40" s="155"/>
    </row>
    <row r="41" spans="1:7">
      <c r="A41" s="105">
        <v>25</v>
      </c>
      <c r="B41" s="84" t="s">
        <v>41</v>
      </c>
      <c r="C41" s="181" t="s">
        <v>51</v>
      </c>
      <c r="D41" s="105"/>
      <c r="E41" s="193" t="s">
        <v>49</v>
      </c>
      <c r="F41" s="205" t="s">
        <v>79</v>
      </c>
      <c r="G41" s="150"/>
    </row>
    <row r="42" spans="1:7">
      <c r="A42" s="105">
        <v>26</v>
      </c>
      <c r="B42" s="84" t="s">
        <v>92</v>
      </c>
      <c r="C42" s="181" t="s">
        <v>35</v>
      </c>
      <c r="D42" s="105"/>
      <c r="E42" s="202" t="s">
        <v>49</v>
      </c>
      <c r="F42" s="206"/>
      <c r="G42" s="150"/>
    </row>
    <row r="43" spans="1:7" ht="15.75" thickBot="1">
      <c r="A43" s="131"/>
      <c r="B43" s="132"/>
      <c r="C43" s="106" t="s">
        <v>6</v>
      </c>
      <c r="D43" s="210">
        <f>SUM(D37:D42)*1/5</f>
        <v>0</v>
      </c>
      <c r="E43" s="133"/>
      <c r="F43" s="156"/>
      <c r="G43" s="157"/>
    </row>
    <row r="44" spans="1:7">
      <c r="A44" s="136"/>
      <c r="B44" s="137"/>
      <c r="C44" s="138"/>
      <c r="D44" s="134"/>
      <c r="E44" s="139"/>
      <c r="F44" s="134"/>
      <c r="G44" s="135"/>
    </row>
    <row r="45" spans="1:7" ht="25.5">
      <c r="A45" s="140"/>
      <c r="B45" s="88" t="s">
        <v>53</v>
      </c>
      <c r="C45" s="158" t="s">
        <v>72</v>
      </c>
      <c r="D45" s="159"/>
      <c r="E45" s="91" t="s">
        <v>48</v>
      </c>
      <c r="F45" s="92" t="s">
        <v>64</v>
      </c>
      <c r="G45" s="143" t="s">
        <v>1</v>
      </c>
    </row>
    <row r="46" spans="1:7" ht="15.75">
      <c r="A46" s="97"/>
      <c r="B46" s="144"/>
      <c r="C46" s="160"/>
      <c r="D46" s="144"/>
      <c r="E46" s="161"/>
      <c r="F46" s="122"/>
      <c r="G46" s="123"/>
    </row>
    <row r="47" spans="1:7" ht="15" customHeight="1">
      <c r="A47" s="105">
        <v>27</v>
      </c>
      <c r="B47" s="84" t="s">
        <v>40</v>
      </c>
      <c r="C47" s="201" t="s">
        <v>17</v>
      </c>
      <c r="D47" s="105"/>
      <c r="E47" s="207" t="s">
        <v>49</v>
      </c>
      <c r="F47" s="208" t="s">
        <v>84</v>
      </c>
      <c r="G47" s="162"/>
    </row>
    <row r="48" spans="1:7" ht="15.75">
      <c r="A48" s="105">
        <v>28</v>
      </c>
      <c r="B48" s="84" t="s">
        <v>40</v>
      </c>
      <c r="C48" s="181" t="s">
        <v>93</v>
      </c>
      <c r="D48" s="102"/>
      <c r="E48" s="207" t="s">
        <v>49</v>
      </c>
      <c r="F48" s="208" t="s">
        <v>80</v>
      </c>
      <c r="G48" s="162"/>
    </row>
    <row r="49" spans="1:7" ht="15.75">
      <c r="A49" s="105">
        <v>29</v>
      </c>
      <c r="B49" s="84" t="s">
        <v>40</v>
      </c>
      <c r="C49" s="201" t="s">
        <v>20</v>
      </c>
      <c r="D49" s="102"/>
      <c r="E49" s="207" t="s">
        <v>49</v>
      </c>
      <c r="F49" s="209" t="s">
        <v>81</v>
      </c>
      <c r="G49" s="162"/>
    </row>
    <row r="50" spans="1:7" ht="15.75" thickBot="1">
      <c r="A50" s="131"/>
      <c r="B50" s="137"/>
      <c r="C50" s="163" t="s">
        <v>6</v>
      </c>
      <c r="D50" s="210">
        <f>SUM(D47:D49)*1/3</f>
        <v>0</v>
      </c>
      <c r="E50" s="133"/>
      <c r="F50" s="134"/>
      <c r="G50" s="164"/>
    </row>
    <row r="51" spans="1:7" ht="15.75" thickBot="1">
      <c r="A51" s="134"/>
      <c r="B51" s="134"/>
      <c r="C51" s="134"/>
      <c r="D51" s="134"/>
      <c r="E51" s="139"/>
      <c r="F51" s="134"/>
    </row>
    <row r="52" spans="1:7" ht="15.75" thickBot="1">
      <c r="A52" s="134"/>
      <c r="B52" s="134"/>
      <c r="C52" s="165"/>
      <c r="D52" s="166"/>
      <c r="E52" s="167"/>
      <c r="F52" s="153"/>
    </row>
    <row r="53" spans="1:7" ht="20.25">
      <c r="A53" s="168"/>
      <c r="B53" s="168"/>
      <c r="C53" s="169" t="s">
        <v>58</v>
      </c>
      <c r="D53" s="170">
        <f>SUM(D50,D43,D34,D24,D12)*1/5</f>
        <v>0</v>
      </c>
      <c r="E53" s="171"/>
      <c r="F53" s="172"/>
    </row>
  </sheetData>
  <sheetProtection password="CC3D" sheet="1" objects="1" scenarios="1"/>
  <mergeCells count="14">
    <mergeCell ref="E2:E3"/>
    <mergeCell ref="F41:F42"/>
    <mergeCell ref="F22:F23"/>
    <mergeCell ref="F28:F29"/>
    <mergeCell ref="F30:F31"/>
    <mergeCell ref="F32:F33"/>
    <mergeCell ref="F37:F38"/>
    <mergeCell ref="F39:F40"/>
    <mergeCell ref="F20:F21"/>
    <mergeCell ref="F6:F7"/>
    <mergeCell ref="F10:F11"/>
    <mergeCell ref="F8:F9"/>
    <mergeCell ref="F16:F17"/>
    <mergeCell ref="F18:F19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Evaluación de Portal y Datos</vt:lpstr>
      <vt:lpstr>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2018-04-13T13:05:43Z</cp:lastPrinted>
  <dcterms:created xsi:type="dcterms:W3CDTF">2018-03-15T13:02:53Z</dcterms:created>
  <dcterms:modified xsi:type="dcterms:W3CDTF">2018-07-12T20:54:07Z</dcterms:modified>
</cp:coreProperties>
</file>